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https://kujmk-my.sharepoint.com/personal/vancurova_petra_kr-jihomoravsky_cz/Documents/Documents/Materiály OINV/DPS Hustopeče/Gastro/Projekt/"/>
    </mc:Choice>
  </mc:AlternateContent>
  <xr:revisionPtr revIDLastSave="80" documentId="14_{AD87E457-72F1-42C9-B68F-895241C5F8F4}" xr6:coauthVersionLast="45" xr6:coauthVersionMax="45" xr10:uidLastSave="{9BD61D20-C00E-410B-A52A-5D69B5546BB7}"/>
  <bookViews>
    <workbookView xWindow="-108" yWindow="-108" windowWidth="23256" windowHeight="12576" xr2:uid="{00000000-000D-0000-FFFF-FFFF00000000}"/>
  </bookViews>
  <sheets>
    <sheet name="VV"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4" i="2" l="1"/>
  <c r="J224" i="2" l="1"/>
  <c r="J223" i="2"/>
  <c r="J222" i="2"/>
  <c r="J221" i="2"/>
  <c r="J220" i="2"/>
  <c r="J219" i="2"/>
  <c r="J218" i="2"/>
  <c r="J217" i="2"/>
  <c r="J216" i="2"/>
  <c r="J215" i="2"/>
  <c r="J214" i="2"/>
  <c r="J213" i="2"/>
  <c r="J212" i="2"/>
  <c r="J211" i="2"/>
  <c r="J210" i="2"/>
  <c r="J209" i="2"/>
  <c r="J208" i="2"/>
  <c r="J207" i="2"/>
  <c r="J206" i="2"/>
  <c r="J205" i="2"/>
  <c r="J204" i="2"/>
  <c r="J203" i="2"/>
  <c r="J202" i="2"/>
  <c r="J201" i="2"/>
  <c r="J200" i="2"/>
  <c r="J199" i="2"/>
  <c r="J198" i="2"/>
  <c r="J197" i="2"/>
  <c r="J196" i="2"/>
  <c r="J195" i="2"/>
  <c r="J194" i="2"/>
  <c r="J193" i="2"/>
  <c r="J192" i="2"/>
  <c r="J191" i="2"/>
  <c r="J190" i="2"/>
  <c r="J189" i="2"/>
  <c r="J188" i="2"/>
  <c r="J187" i="2"/>
  <c r="J186" i="2"/>
  <c r="J185" i="2"/>
  <c r="J184" i="2"/>
  <c r="J183" i="2"/>
  <c r="J182" i="2"/>
  <c r="J181" i="2"/>
  <c r="J180" i="2"/>
  <c r="J179" i="2"/>
  <c r="J178" i="2"/>
  <c r="J177" i="2"/>
  <c r="J176" i="2"/>
  <c r="J175" i="2"/>
  <c r="J174" i="2"/>
  <c r="J173" i="2"/>
  <c r="J172" i="2"/>
  <c r="J171" i="2"/>
  <c r="J170" i="2"/>
  <c r="J169" i="2"/>
  <c r="J168" i="2"/>
  <c r="J167" i="2"/>
  <c r="J166" i="2"/>
  <c r="J165" i="2"/>
  <c r="J164" i="2"/>
  <c r="J163" i="2"/>
  <c r="J162" i="2"/>
  <c r="J161" i="2"/>
  <c r="J160" i="2"/>
  <c r="J159" i="2"/>
  <c r="J158" i="2"/>
  <c r="J157" i="2"/>
  <c r="J156" i="2"/>
  <c r="J155" i="2"/>
  <c r="J154" i="2"/>
  <c r="J153" i="2"/>
  <c r="J152" i="2"/>
  <c r="J151" i="2"/>
  <c r="J150" i="2"/>
  <c r="J149" i="2"/>
  <c r="J148" i="2"/>
  <c r="J147" i="2"/>
  <c r="J146" i="2"/>
  <c r="J145" i="2"/>
  <c r="J144" i="2"/>
  <c r="J143" i="2"/>
  <c r="J142" i="2"/>
  <c r="J141" i="2"/>
  <c r="J140" i="2"/>
  <c r="J139" i="2"/>
  <c r="J138" i="2"/>
  <c r="J137" i="2"/>
  <c r="J136" i="2"/>
  <c r="J135" i="2"/>
  <c r="J134" i="2"/>
  <c r="J133" i="2"/>
  <c r="J132" i="2"/>
  <c r="J131" i="2"/>
  <c r="J130" i="2"/>
  <c r="J129" i="2"/>
  <c r="J128" i="2"/>
  <c r="J127" i="2"/>
  <c r="J126" i="2"/>
  <c r="J125" i="2"/>
  <c r="J124" i="2"/>
  <c r="J123" i="2"/>
  <c r="J122" i="2"/>
  <c r="J121" i="2"/>
  <c r="J120" i="2"/>
  <c r="J119" i="2"/>
  <c r="J118" i="2"/>
  <c r="J117" i="2"/>
  <c r="J116" i="2"/>
  <c r="J115" i="2"/>
  <c r="J114" i="2"/>
  <c r="J113" i="2"/>
  <c r="J112" i="2"/>
  <c r="J111" i="2"/>
  <c r="J110" i="2"/>
  <c r="J109" i="2"/>
  <c r="J108" i="2"/>
  <c r="J107" i="2"/>
  <c r="J106" i="2"/>
  <c r="J105" i="2"/>
  <c r="J104" i="2"/>
  <c r="J103" i="2"/>
  <c r="J102" i="2"/>
  <c r="J101" i="2"/>
  <c r="J100" i="2"/>
  <c r="J99" i="2"/>
  <c r="J98" i="2"/>
  <c r="J97" i="2"/>
  <c r="J96" i="2"/>
  <c r="J95" i="2"/>
  <c r="J94" i="2"/>
  <c r="J93" i="2"/>
  <c r="J92" i="2"/>
  <c r="J91" i="2"/>
  <c r="J90" i="2"/>
  <c r="J89" i="2"/>
  <c r="J88" i="2"/>
  <c r="J87" i="2"/>
  <c r="J86" i="2"/>
  <c r="J85" i="2"/>
  <c r="J84" i="2"/>
  <c r="J83" i="2"/>
  <c r="J82" i="2"/>
  <c r="J81" i="2"/>
  <c r="J80" i="2"/>
  <c r="J79" i="2"/>
  <c r="J78" i="2"/>
  <c r="J77" i="2"/>
  <c r="J76" i="2"/>
  <c r="J75" i="2"/>
  <c r="J74" i="2"/>
  <c r="J73" i="2"/>
  <c r="J72" i="2"/>
  <c r="J71" i="2"/>
  <c r="J70" i="2"/>
  <c r="J69" i="2"/>
  <c r="J68" i="2"/>
  <c r="J67" i="2"/>
  <c r="J66" i="2"/>
  <c r="J65" i="2"/>
  <c r="J64" i="2"/>
  <c r="J63" i="2"/>
  <c r="J62" i="2"/>
  <c r="J61" i="2"/>
  <c r="J60" i="2"/>
  <c r="J59" i="2"/>
  <c r="J58" i="2"/>
  <c r="J57" i="2"/>
  <c r="J56" i="2"/>
  <c r="J55" i="2"/>
  <c r="J54" i="2"/>
  <c r="J53" i="2"/>
  <c r="J52" i="2"/>
  <c r="J51" i="2"/>
  <c r="J50" i="2"/>
  <c r="J49" i="2"/>
  <c r="J48" i="2"/>
  <c r="J47" i="2"/>
  <c r="J46" i="2"/>
  <c r="J45" i="2"/>
  <c r="J44" i="2"/>
  <c r="J43" i="2"/>
  <c r="J42" i="2"/>
  <c r="J41" i="2"/>
  <c r="J40" i="2"/>
  <c r="J39" i="2"/>
  <c r="J38" i="2"/>
  <c r="J37" i="2"/>
  <c r="J36" i="2"/>
  <c r="J35" i="2"/>
  <c r="J34" i="2"/>
  <c r="J33" i="2"/>
  <c r="J32" i="2"/>
  <c r="J31" i="2"/>
  <c r="J30" i="2"/>
  <c r="J29" i="2"/>
  <c r="J28" i="2"/>
  <c r="J27" i="2"/>
  <c r="J26" i="2"/>
  <c r="J25" i="2"/>
  <c r="J21" i="2" l="1"/>
  <c r="K21" i="2" l="1"/>
  <c r="L21" i="2" s="1"/>
</calcChain>
</file>

<file path=xl/sharedStrings.xml><?xml version="1.0" encoding="utf-8"?>
<sst xmlns="http://schemas.openxmlformats.org/spreadsheetml/2006/main" count="732" uniqueCount="374">
  <si>
    <t>VÝKAZ VÝMĚR</t>
  </si>
  <si>
    <t>Zakázka č.:</t>
  </si>
  <si>
    <t>2-0274-02/40</t>
  </si>
  <si>
    <t>Stavba:</t>
  </si>
  <si>
    <t>Domov pro seniory HUSTOPEČE</t>
  </si>
  <si>
    <t>Místo:</t>
  </si>
  <si>
    <t>Hustopeče, pozemek p.č. 1074/5, k.ú. Hustopeče u Brna 649864</t>
  </si>
  <si>
    <t>Objekt:</t>
  </si>
  <si>
    <t xml:space="preserve">SO 01 Domov pro seniory </t>
  </si>
  <si>
    <t>Část:</t>
  </si>
  <si>
    <t xml:space="preserve">1.11  Gastronomická zařízení </t>
  </si>
  <si>
    <t>JKSO:</t>
  </si>
  <si>
    <t>80191</t>
  </si>
  <si>
    <t>Objednatel:</t>
  </si>
  <si>
    <t>Jihomoravský kraj, Žerotínovo nám. 3/5, 601 82  Brno</t>
  </si>
  <si>
    <t>IČ:</t>
  </si>
  <si>
    <t>70888337</t>
  </si>
  <si>
    <t>DIČ:</t>
  </si>
  <si>
    <t>CZ70888337</t>
  </si>
  <si>
    <t>Zhotovitel:</t>
  </si>
  <si>
    <t>Zpracoval:</t>
  </si>
  <si>
    <t>Datum:</t>
  </si>
  <si>
    <t>P.Č.</t>
  </si>
  <si>
    <t>TV</t>
  </si>
  <si>
    <t>KCN</t>
  </si>
  <si>
    <t>Kód položky</t>
  </si>
  <si>
    <t>Popis</t>
  </si>
  <si>
    <t>MJ</t>
  </si>
  <si>
    <t>Množství celkem</t>
  </si>
  <si>
    <t>Cenová soustava</t>
  </si>
  <si>
    <t>Gastronomická zařízení</t>
  </si>
  <si>
    <t>1.PP</t>
  </si>
  <si>
    <t>PŘÍJEM ZBOŽÍ</t>
  </si>
  <si>
    <t>1</t>
  </si>
  <si>
    <t>rudl bantamový lakovaný, nosnost 250 kg,
provedení ložisek: kluzná, průměr kola 260
mm
Rozměry: 560x150x1100 5</t>
  </si>
  <si>
    <t>ks</t>
  </si>
  <si>
    <t>R položka</t>
  </si>
  <si>
    <t>2</t>
  </si>
  <si>
    <t>manipulační vozík s ocelovou plošinou a
jedním čelem, čelo svařené z ocelových
trubek s povrchovou úpravou, plošina s
nosností 300 kg
Rozměry: 910x610x870</t>
  </si>
  <si>
    <t>3</t>
  </si>
  <si>
    <t>volná pozice</t>
  </si>
  <si>
    <t>4</t>
  </si>
  <si>
    <t>váha můstková obchodní dvourozsahová,
váživost do 30/60 kg/dílek 10/20g , vážní
plocha nerezová 360x460 mm, síla nerez.
plechu 2mm komunikační rozhraní RS-232
pro připojení tiskárny, adaptér 230V, vnitřní
baterie DC 6V, nastavení režimu pro zvukový
signál při limitním vážení, výborně čitelný
podsvícený displej LCD, velikost číslic 20
mm, krytí proti vodě stříkající všemi směry a
prachu IP54, vč. úředního ověření
Rozměry: 360x580x765 
Příkon: 230V/0,003 kW</t>
  </si>
  <si>
    <t>5</t>
  </si>
  <si>
    <t>pracovní stůl s dřevěnou pracovní deskou,
tuhá celonerezová svařovaná konstrukce AISI
304 z uzavřeného profilu 40/40/1,5, možnost
nastavení nohou v rozpětí 0-30 mm, pracovní
plocha osazena masivní bukovou deskou,
lemy všude v přechodu na stěny, výška lemů
40 mm
Rozměry: 1000x600x900</t>
  </si>
  <si>
    <t>SKLAD ODPADKŮ</t>
  </si>
  <si>
    <t>6</t>
  </si>
  <si>
    <t>chladící skříň jednodveřová, bílé provedení,
automatické odmrazování, obsah 106 net.
energetická třída A++
Rozměr: 540x600x840
Příkon: 230V/0,15 kW</t>
  </si>
  <si>
    <t>6.1</t>
  </si>
  <si>
    <r>
      <rPr>
        <sz val="7"/>
        <color indexed="8"/>
        <rFont val="Arial CE"/>
      </rPr>
      <t xml:space="preserve">betonový sokl pod chladničku na odpadky,
</t>
    </r>
    <r>
      <rPr>
        <sz val="7"/>
        <color indexed="8"/>
        <rFont val="Arial CE"/>
      </rPr>
      <t xml:space="preserve">rozměry soklu 650x650x100mm, všechny
</t>
    </r>
    <r>
      <rPr>
        <sz val="7"/>
        <color indexed="8"/>
        <rFont val="Arial CE"/>
      </rPr>
      <t xml:space="preserve">plochy osazeny ker. obkladem, hrany ker.
</t>
    </r>
    <r>
      <rPr>
        <sz val="7"/>
        <color indexed="8"/>
        <rFont val="Arial CE"/>
      </rPr>
      <t xml:space="preserve">obkladu včetně ochranných lemovacích lišt (
</t>
    </r>
    <r>
      <rPr>
        <sz val="7"/>
        <color indexed="8"/>
        <rFont val="Arial CE"/>
      </rPr>
      <t xml:space="preserve">lišty k zakončení ker. okladu)
</t>
    </r>
    <r>
      <rPr>
        <sz val="7"/>
        <color indexed="8"/>
        <rFont val="Arial CE"/>
      </rPr>
      <t xml:space="preserve">Rozměry: 650x650x100
</t>
    </r>
    <r>
      <rPr>
        <b/>
        <sz val="7"/>
        <color indexed="8"/>
        <rFont val="Arial CE"/>
      </rPr>
      <t>DODÁVKA STAVBY</t>
    </r>
  </si>
  <si>
    <t>7</t>
  </si>
  <si>
    <r>
      <rPr>
        <sz val="7"/>
        <color indexed="8"/>
        <rFont val="Arial CE"/>
      </rPr>
      <t xml:space="preserve">oplachová sprcha vč. hadice a baterie na
</t>
    </r>
    <r>
      <rPr>
        <sz val="7"/>
        <color indexed="8"/>
        <rFont val="Arial CE"/>
      </rPr>
      <t xml:space="preserve">studenou vodu
</t>
    </r>
    <r>
      <rPr>
        <b/>
        <sz val="7"/>
        <color indexed="8"/>
        <rFont val="Arial CE"/>
      </rPr>
      <t>DODÁVKA STAVBY</t>
    </r>
  </si>
  <si>
    <t>8</t>
  </si>
  <si>
    <r>
      <rPr>
        <sz val="7"/>
        <color indexed="8"/>
        <rFont val="Arial CE"/>
      </rPr>
      <t xml:space="preserve">gula
</t>
    </r>
    <r>
      <rPr>
        <b/>
        <sz val="7"/>
        <color indexed="8"/>
        <rFont val="Arial CE"/>
      </rPr>
      <t>DODÁVKA STAVBY</t>
    </r>
  </si>
  <si>
    <t>9</t>
  </si>
  <si>
    <t xml:space="preserve">nádoba na odpad vč. úchytů a víka, podvozek
s otočnými kolečky nerez obsah
50 litrů
Rozměry: 450x725 </t>
  </si>
  <si>
    <t>KANCELÁŘ</t>
  </si>
  <si>
    <t>10</t>
  </si>
  <si>
    <r>
      <rPr>
        <sz val="7"/>
        <color indexed="8"/>
        <rFont val="Arial CE"/>
      </rPr>
      <t xml:space="preserve">keramické umyvadlo vč. sifonu a baterie
</t>
    </r>
    <r>
      <rPr>
        <b/>
        <sz val="7"/>
        <color indexed="8"/>
        <rFont val="Arial CE"/>
      </rPr>
      <t>DODÁVKA STAVBY</t>
    </r>
  </si>
  <si>
    <t>11</t>
  </si>
  <si>
    <r>
      <rPr>
        <sz val="8"/>
        <color indexed="8"/>
        <rFont val="Arial CE"/>
      </rPr>
      <t xml:space="preserve">kancelářský psací stůl vč. výsuvné police na
</t>
    </r>
    <r>
      <rPr>
        <sz val="8"/>
        <color indexed="8"/>
        <rFont val="Arial CE"/>
      </rPr>
      <t xml:space="preserve">PC-klávesnici a kabelové průchodky v
</t>
    </r>
    <r>
      <rPr>
        <sz val="8"/>
        <color indexed="8"/>
        <rFont val="Arial CE"/>
      </rPr>
      <t xml:space="preserve">pracovní desce, výroba dle zaměření čisté
</t>
    </r>
    <r>
      <rPr>
        <sz val="8"/>
        <color indexed="8"/>
        <rFont val="Arial CE"/>
      </rPr>
      <t xml:space="preserve">míry, LTD vzor buk, ABS hrany
</t>
    </r>
    <r>
      <rPr>
        <sz val="8"/>
        <color indexed="8"/>
        <rFont val="Arial CE"/>
      </rPr>
      <t>Rozměry: 1500x600x730,</t>
    </r>
    <r>
      <rPr>
        <b/>
        <sz val="8"/>
        <color indexed="8"/>
        <rFont val="Arial CE"/>
      </rPr>
      <t xml:space="preserve"> DODÁVKA INTERIER</t>
    </r>
  </si>
  <si>
    <t>11.1</t>
  </si>
  <si>
    <r>
      <rPr>
        <sz val="8"/>
        <color indexed="8"/>
        <rFont val="Arial CE"/>
      </rPr>
      <t xml:space="preserve">telefoní přístroj s napojením na vnitřní
</t>
    </r>
    <r>
      <rPr>
        <sz val="8"/>
        <color indexed="8"/>
        <rFont val="Arial CE"/>
      </rPr>
      <t xml:space="preserve">telefoní síť
</t>
    </r>
    <r>
      <rPr>
        <b/>
        <sz val="8"/>
        <color indexed="8"/>
        <rFont val="Arial CE"/>
      </rPr>
      <t>DODÁVKA STAVBY</t>
    </r>
  </si>
  <si>
    <t>11.2</t>
  </si>
  <si>
    <r>
      <rPr>
        <sz val="8"/>
        <color indexed="8"/>
        <rFont val="Arial CE"/>
      </rPr>
      <t xml:space="preserve">vnitřní počítačová síť 
</t>
    </r>
    <r>
      <rPr>
        <b/>
        <sz val="8"/>
        <color indexed="8"/>
        <rFont val="Arial CE"/>
      </rPr>
      <t>DODÁVKA Stavby</t>
    </r>
  </si>
  <si>
    <t>11.3</t>
  </si>
  <si>
    <r>
      <rPr>
        <sz val="8"/>
        <color indexed="8"/>
        <rFont val="Arial CE"/>
      </rPr>
      <t xml:space="preserve">profi otočná technická židle, ergonomický,
</t>
    </r>
    <r>
      <rPr>
        <sz val="8"/>
        <color indexed="8"/>
        <rFont val="Arial CE"/>
      </rPr>
      <t xml:space="preserve">omyvatelný sedák a opěrák se zdravotně
</t>
    </r>
    <r>
      <rPr>
        <sz val="8"/>
        <color indexed="8"/>
        <rFont val="Arial CE"/>
      </rPr>
      <t xml:space="preserve">nezávadného měkkého polyuretanu, výška
</t>
    </r>
    <r>
      <rPr>
        <sz val="8"/>
        <color indexed="8"/>
        <rFont val="Arial CE"/>
      </rPr>
      <t xml:space="preserve">sedáku stavitelná 450-580mm, odpružený na
</t>
    </r>
    <r>
      <rPr>
        <sz val="8"/>
        <color indexed="8"/>
        <rFont val="Arial CE"/>
      </rPr>
      <t xml:space="preserve">plynovém pístu, nastavení a fixace sklonu a
</t>
    </r>
    <r>
      <rPr>
        <sz val="8"/>
        <color indexed="8"/>
        <rFont val="Arial CE"/>
      </rPr>
      <t xml:space="preserve">výšky opěráku, umístění na pětirameném
</t>
    </r>
    <r>
      <rPr>
        <sz val="8"/>
        <color indexed="8"/>
        <rFont val="Arial CE"/>
      </rPr>
      <t xml:space="preserve">nosném kříži s kolečky, barva černá
</t>
    </r>
    <r>
      <rPr>
        <sz val="8"/>
        <color indexed="8"/>
        <rFont val="Arial CE"/>
      </rPr>
      <t>Rozměry: 630x630x870</t>
    </r>
    <r>
      <rPr>
        <b/>
        <sz val="8"/>
        <color indexed="8"/>
        <rFont val="Arial CE"/>
      </rPr>
      <t>DODÁVKA INTERIER</t>
    </r>
  </si>
  <si>
    <t>12</t>
  </si>
  <si>
    <t>13</t>
  </si>
  <si>
    <r>
      <rPr>
        <sz val="8"/>
        <color indexed="8"/>
        <rFont val="Arial CE"/>
      </rPr>
      <t xml:space="preserve">kancelářský psací stůl, LTD vzor buk, vč.
</t>
    </r>
    <r>
      <rPr>
        <sz val="8"/>
        <color indexed="8"/>
        <rFont val="Arial CE"/>
      </rPr>
      <t xml:space="preserve">kabelové průchodky, ABS hrany
</t>
    </r>
    <r>
      <rPr>
        <sz val="8"/>
        <color indexed="8"/>
        <rFont val="Arial CE"/>
      </rPr>
      <t>Rozměry: 1600x600x730</t>
    </r>
    <r>
      <rPr>
        <b/>
        <sz val="8"/>
        <color indexed="8"/>
        <rFont val="Arial CE"/>
      </rPr>
      <t>DODÁVKA INTERIER</t>
    </r>
  </si>
  <si>
    <t>13.1</t>
  </si>
  <si>
    <r>
      <rPr>
        <sz val="8"/>
        <color indexed="8"/>
        <rFont val="Arial CE"/>
      </rPr>
      <t xml:space="preserve">zásuvkový blok se 4-mi zásuvkami na
</t>
    </r>
    <r>
      <rPr>
        <sz val="8"/>
        <color indexed="8"/>
        <rFont val="Arial CE"/>
      </rPr>
      <t xml:space="preserve">válečkových kovových výsuvech, nerezové
</t>
    </r>
    <r>
      <rPr>
        <sz val="8"/>
        <color indexed="8"/>
        <rFont val="Arial CE"/>
      </rPr>
      <t xml:space="preserve">úchytky, LTD vzor buk, ABS hrany
</t>
    </r>
    <r>
      <rPr>
        <sz val="8"/>
        <color indexed="8"/>
        <rFont val="Arial CE"/>
      </rPr>
      <t>Rozměry: šíře 500mm</t>
    </r>
    <r>
      <rPr>
        <b/>
        <sz val="8"/>
        <color indexed="8"/>
        <rFont val="Arial CE"/>
      </rPr>
      <t xml:space="preserve"> DODÁVKA INTERIER</t>
    </r>
  </si>
  <si>
    <t>13.2</t>
  </si>
  <si>
    <r>
      <rPr>
        <sz val="8"/>
        <color indexed="8"/>
        <rFont val="Arial CE"/>
      </rPr>
      <t xml:space="preserve">nástěnná skříňka otevřená včetně výškově
</t>
    </r>
    <r>
      <rPr>
        <sz val="8"/>
        <color indexed="8"/>
        <rFont val="Arial CE"/>
      </rPr>
      <t xml:space="preserve">stavitelné police, provedení LTD vzor buk,
</t>
    </r>
    <r>
      <rPr>
        <sz val="8"/>
        <color indexed="8"/>
        <rFont val="Arial CE"/>
      </rPr>
      <t xml:space="preserve">ABS hrany
</t>
    </r>
    <r>
      <rPr>
        <sz val="8"/>
        <color indexed="8"/>
        <rFont val="Arial CE"/>
      </rPr>
      <t xml:space="preserve">Rozměry: 600x250x650 </t>
    </r>
    <r>
      <rPr>
        <b/>
        <sz val="8"/>
        <color indexed="8"/>
        <rFont val="Arial CE"/>
      </rPr>
      <t>DODÁVKA INTERIER</t>
    </r>
  </si>
  <si>
    <t>14</t>
  </si>
  <si>
    <r>
      <rPr>
        <sz val="8"/>
        <color indexed="8"/>
        <rFont val="Arial CE"/>
      </rPr>
      <t xml:space="preserve">regál kancelářský 6-patrový otevřený , LTD
</t>
    </r>
    <r>
      <rPr>
        <sz val="8"/>
        <color indexed="8"/>
        <rFont val="Arial CE"/>
      </rPr>
      <t xml:space="preserve">vzor buk, ABS hran
</t>
    </r>
    <r>
      <rPr>
        <sz val="8"/>
        <color indexed="8"/>
        <rFont val="Arial CE"/>
      </rPr>
      <t xml:space="preserve">Rozměry: 1000x400x2000  </t>
    </r>
    <r>
      <rPr>
        <b/>
        <sz val="8"/>
        <color indexed="8"/>
        <rFont val="Arial CE"/>
      </rPr>
      <t xml:space="preserve"> DODÁVKA INTERIER          </t>
    </r>
    <r>
      <rPr>
        <sz val="8"/>
        <color indexed="8"/>
        <rFont val="Arial CE"/>
      </rPr>
      <t xml:space="preserve">                                                                        </t>
    </r>
  </si>
  <si>
    <t>PŘÍPRAVNA A SKLAD ZELENINY</t>
  </si>
  <si>
    <t>15</t>
  </si>
  <si>
    <t xml:space="preserve">roštový regál 4-patrový do chladících boxů,
výškově stavitelné police, typ KIT 31
Rozměry: 1200x450x1800                                                                                       </t>
  </si>
  <si>
    <t>16</t>
  </si>
  <si>
    <t>podlahový dřevěný rošt na brambory,
provedení ze smrkového nebo borovicového
dřeva, základna sestává z nosných
hoblovaných hranolků 60x40mm, vrchní rošt
vyhotovený z coulových hoblovaných prken,
prkna přišroubovány k základně s
maximálními odstupy ve vzdálenosti 30mm,
hrany sraženy, přírodní provedení bez
povrchové úpravy
Rozměry: 1000x700x80</t>
  </si>
  <si>
    <t>17</t>
  </si>
  <si>
    <t>nástěnný dřevěný rošt na brambory,
provedení ze smrkového nebo borovicového
dřeva, základna sestává z nosných
hoblovaných hranolků 60x40mm, vrchní rošt
vyhotovený z coulových hoblovaných prken,
prkna přišroubovány k základně s
maximálními odstupy ve vzdálenosti 30mm,
hrany sraženy, přírodní provedení bez
povrchové úpravy
Rozměry: 1000x80x1200</t>
  </si>
  <si>
    <t>17.1</t>
  </si>
  <si>
    <t>nástěnný dřevěný rošt na brambory,
provedení ze smrkového nebo borovicového
dřeva, základna sestává z nosných
hoblovaných hranolků 60x40mm, vrchní rošt
vyhotovený z coulových hoblovaných prken,
prkna přišroubovány k základně s
maximálními odstupy ve vzdálenosti 30mm,
hrany sraženy, přírodní provedení bez
povrchové úpravy
Rozměry: 700x80x1200</t>
  </si>
  <si>
    <t>18</t>
  </si>
  <si>
    <t>nástěnné kovové úchyty pro snadnou
demontáž nástěnných roštů, spojovací
materiál s metrickým závitem, kovové části
opatřeny kladívkovou lesklou šedou barvou
HAMMERITE</t>
  </si>
  <si>
    <t>19</t>
  </si>
  <si>
    <t>20</t>
  </si>
  <si>
    <r>
      <rPr>
        <sz val="8"/>
        <color indexed="8"/>
        <rFont val="Arial CE"/>
      </rPr>
      <t xml:space="preserve">keramické umyvadlo vč. sifonu a baterie
</t>
    </r>
    <r>
      <rPr>
        <b/>
        <sz val="8"/>
        <color indexed="8"/>
        <rFont val="Arial CE"/>
      </rPr>
      <t>DODÁVKA STAVBY</t>
    </r>
  </si>
  <si>
    <t>21</t>
  </si>
  <si>
    <t>jednodveřová chladící skříň 700 l pro
GN1/1, GN 2/1, teploty 0/+6°C, provedení do
tropů s max. teplotou okolí do 43°C (garance
teploty 0/+6°C při okolní teplotě do 43°C a
relativní vlhkosti 60%), digitální ukazatel
teploty, dveře včetně zámku, čtyři roštové
police GN 2/1, ventilační chlazení, digitální
ovládání, automatické odmrazování, výškově
stavitelné nohy
Rozměry: 700x860x1960 
Příkon: 230V/0,36 kW</t>
  </si>
  <si>
    <t>21.1</t>
  </si>
  <si>
    <t>jednodveřová mrazící skříň 700 l pro GN1/1,
GN 2/1, teploty -15/-20°C, provedení do
tropů s max. teplotou okolí do 43°C (garance
teploty -15/-20°C při okolní teplotě do 43°C a
relativní vlhkosti 60%), digitální ukazatel
teploty, dveře včetně zámku, čtyři roštové
police GN 2/1, ventilační chlazení, digitální
ovládání, automatické odmrazování, výškově
stavitelné nohy
Rozměry: 700x860x1960
Příkon: 230V/0,7kW</t>
  </si>
  <si>
    <t>22</t>
  </si>
  <si>
    <t xml:space="preserve">pracovní stůl s policí, pod prac. deskou dvě
zásuvky na náčiní, tuhá celonerezová
svařovaná konstrukce AISI 304 z uzavřeného
profilu 40/40/1,5, možnost nastavení nohou v
rozpětí 0-30 mm, pracovní plocha sendvičové
konstrukce - síla plechu min. 1 mm, výška
pracovní desky 40 mm, lemy všude v
přechodu na stěny vysoké 40 mm
Rozměry: 1100x700x900 </t>
  </si>
  <si>
    <t>23</t>
  </si>
  <si>
    <t>řezačka zeleniny nerez vč. plnícího otvoru s
přítlačnou pákou, kapacita 320 kg/h, řídící
panel s tlačítkovým ovládáním.
Rozměry: 310x530x520
Příkon: 230V/0,55 kW</t>
  </si>
  <si>
    <t>23.1</t>
  </si>
  <si>
    <t>plátkovač rovný 8 mm</t>
  </si>
  <si>
    <t>23.2</t>
  </si>
  <si>
    <t>kostičkovač 8x8 mm</t>
  </si>
  <si>
    <t>23.3</t>
  </si>
  <si>
    <t>struhadlo 3 mm</t>
  </si>
  <si>
    <t>23.4</t>
  </si>
  <si>
    <t>struhadlo 4 mm</t>
  </si>
  <si>
    <t>23.5</t>
  </si>
  <si>
    <t>struhadlo 7 mm</t>
  </si>
  <si>
    <t>23.6</t>
  </si>
  <si>
    <t>plátkovač rovný 2 mm</t>
  </si>
  <si>
    <t>23.7</t>
  </si>
  <si>
    <t>plátkovač rovný 4 mm</t>
  </si>
  <si>
    <t>23.8</t>
  </si>
  <si>
    <t>police jednodílná, tuhá celonerezová
svařovaná konstrukce AISI 304 s výztužemi -
síla plechu min.1mm, zadní lem v přechodu
na stěnu
Rozměry: 1300x350</t>
  </si>
  <si>
    <t>24</t>
  </si>
  <si>
    <t>chlazený stůl dvousekcový s dřezem
500x500x300 ( vpravo), 2x sekce s dveřmi na
GN 1/1, provozní teplota +2/+8°C,
celonerezové provedení AISI -304 CrNi
digitální ovládání, chladivo R134a,
automatické odtávání, tuhá celonerezová
svařovaná konstrukce z uzavřeného profilu
40/40/1,5, možnost nastavení nohou v rozpětí
0-30 mm, pracovní plocha sendvičové
konstrukce- síla plechu min. 1 mm, výška
pracovní desky 40 mm
Rozměry: 1500x700x900
Příkon: 230V/0,3kW
(baterie nástěnná - dodávka stavby)</t>
  </si>
  <si>
    <t>25</t>
  </si>
  <si>
    <t>škrabka brambor, náplń 6 kg, nerezové
provedení plášť min 1 mm , možnost zařízení
kotvit do podlahy, speciální dno škrabky
pokryto vrstvou kurundu, doba škrabání jedné
náplně (dávky) ca 1,5- 3 min. vč.
kompaktního vypínače s el. Ochranou
Rozměry: 610x560x680
Příkon: 400V/0,4kW</t>
  </si>
  <si>
    <t>25.1</t>
  </si>
  <si>
    <t>lapač škrobu a slupek, celonerezové
provedení s vnitřním košem na slupky (hrubý
odpa), požadavek na zachycování hrubého
odpadu ze škrabání
Rozměry: 320x270</t>
  </si>
  <si>
    <r>
      <rPr>
        <sz val="8"/>
        <color indexed="8"/>
        <rFont val="Arial CE"/>
      </rPr>
      <t xml:space="preserve">betonový sokl pod škrabka na brambory,
</t>
    </r>
    <r>
      <rPr>
        <sz val="8"/>
        <color indexed="8"/>
        <rFont val="Arial CE"/>
      </rPr>
      <t xml:space="preserve">rozměry soklu 600x700x100mm, rozměry se
</t>
    </r>
    <r>
      <rPr>
        <sz val="8"/>
        <color indexed="8"/>
        <rFont val="Arial CE"/>
      </rPr>
      <t xml:space="preserve">sběrnou jímkou 1200x700x100mm, rozměry
</t>
    </r>
    <r>
      <rPr>
        <sz val="8"/>
        <color indexed="8"/>
        <rFont val="Arial CE"/>
      </rPr>
      <t xml:space="preserve">sběrné jímky 500x500x100mm, všechny
</t>
    </r>
    <r>
      <rPr>
        <sz val="8"/>
        <color indexed="8"/>
        <rFont val="Arial CE"/>
      </rPr>
      <t xml:space="preserve">plochy osazeny ker. obkladem, hrany ker.
</t>
    </r>
    <r>
      <rPr>
        <sz val="8"/>
        <color indexed="8"/>
        <rFont val="Arial CE"/>
      </rPr>
      <t xml:space="preserve">obkladu včetně nerezových ochranných
</t>
    </r>
    <r>
      <rPr>
        <sz val="8"/>
        <color indexed="8"/>
        <rFont val="Arial CE"/>
      </rPr>
      <t xml:space="preserve">lemovacích lišt ( lišty k zakončení ker.
</t>
    </r>
    <r>
      <rPr>
        <sz val="8"/>
        <color indexed="8"/>
        <rFont val="Arial CE"/>
      </rPr>
      <t xml:space="preserve">okladu)
</t>
    </r>
    <r>
      <rPr>
        <b/>
        <sz val="8"/>
        <color indexed="8"/>
        <rFont val="Arial CE"/>
      </rPr>
      <t>DODÁVKA STAVBY</t>
    </r>
  </si>
  <si>
    <t>26</t>
  </si>
  <si>
    <t>podlahová vpusť s roštem, oka roštu s velkou
průchodností, nerezové provedení vč.
protizápachové uzávěrky, zabudování do
podlahy u betonového soklu ve středu sběrné
jímky-zhotoví stavba
Rozměry: 300x300x150</t>
  </si>
  <si>
    <t>27</t>
  </si>
  <si>
    <r>
      <rPr>
        <sz val="8"/>
        <color indexed="8"/>
        <rFont val="Arial CE"/>
      </rPr>
      <t xml:space="preserve">gula
</t>
    </r>
    <r>
      <rPr>
        <b/>
        <sz val="8"/>
        <color indexed="8"/>
        <rFont val="Arial CE"/>
      </rPr>
      <t>DODÁVKA STAVBY</t>
    </r>
  </si>
  <si>
    <t>28</t>
  </si>
  <si>
    <r>
      <rPr>
        <sz val="8"/>
        <color indexed="8"/>
        <rFont val="Arial CE"/>
      </rPr>
      <t xml:space="preserve">oplachová sprcha vč. hadice a baterie na
</t>
    </r>
    <r>
      <rPr>
        <sz val="8"/>
        <color indexed="8"/>
        <rFont val="Arial CE"/>
      </rPr>
      <t xml:space="preserve">studenou vodu
</t>
    </r>
    <r>
      <rPr>
        <b/>
        <sz val="8"/>
        <color indexed="8"/>
        <rFont val="Arial CE"/>
      </rPr>
      <t>DODÁVKA STAVBY</t>
    </r>
  </si>
  <si>
    <t>29</t>
  </si>
  <si>
    <t>30-31</t>
  </si>
  <si>
    <t>SKLAD POTRAVIN</t>
  </si>
  <si>
    <t>32</t>
  </si>
  <si>
    <t>jednodveřová chladící skříň 600 l, teploty
0/+10°C, provedení s max. teplotou okolí do
32°C (garance teploty 0/+10°C při okolní
teplotě do 32°C a relativní vlhkosti 60%),
digitální ukazatel teploty, dveře včetně
zámku, čtyři výškově stavitelné police ,
ventilační chlazení, digitální ovládání,
automatické odmrazování, masivní madlo
zapuštěné do dveří v celé výšce dveří,
výškově stavitelné nohy
Rozměry: 775x690x1890
Příkon: 230V/0,2kW</t>
  </si>
  <si>
    <t>33</t>
  </si>
  <si>
    <t>mrazící skříň jednodveřová 600 litrů, teploty -
10/-25°C se sedmi pevnými roštovými
policemi - šíře: 653 x hloubka 580mm,
ventilované chlazení, digitální ovládání (
garance teploty -18/-20°C při okolní teplotě
do 32°C a relativní vlhkosti 60%), digitální
ukazatel teploty, automatické odtávání a
odpařování kondenzátu, masivní madlo
zapuštěné do dveří v celé výšce dveří,
výškově stravitelné nohy, výška vnitřního
užitného prostoru je 1680 mm
Rozměry: 775x690x1890 
Příkon: 230V/0,21kW</t>
  </si>
  <si>
    <t>SUCHÝ SKLAD POTRAVIN</t>
  </si>
  <si>
    <t>34</t>
  </si>
  <si>
    <t xml:space="preserve">regál skladový 4-policový, komaxitový s
potravinářským atestem, barva bílá RAL
9003, výškově stavitelné police v odstupech
po 30 mm, nosnost jedné police při plošném
zatížení je 150 kg, umístění na plastových
patkách
Rozměry: 1000x600x2000 </t>
  </si>
  <si>
    <t>34.1</t>
  </si>
  <si>
    <t>regál skladový 4-policový nástavný,
komaxitový s potravinářským atestem, barva
bílá RAL 9003, výškově stavitelné police v
odstupech po 30 mm, nosnost jedné police
při plošném zatížení je 150 kg, umístění na
plastových patkách
Rozměry: 1000x600x2000</t>
  </si>
  <si>
    <t>35</t>
  </si>
  <si>
    <t xml:space="preserve">vozík třípatrový se zvýšenou nosností, tuhá
celonerezová svařovaná konstrukce AISI 304
z uzavřeného profilu 30/30/1,5, úchytné
madlo z nerez. trubky, 3x plná police s max.
plošným zatížením 80 kg. maximální celková
nosnost vozíku 250 kg, 4 otočná kolečka, z
toho 2 s brzdou
Rozměry: 800x500x900 </t>
  </si>
  <si>
    <t>36-43</t>
  </si>
  <si>
    <t>ÚKLID A SKLAD ČISTÍCÍCH PROSTŘEDKŮ</t>
  </si>
  <si>
    <t>44</t>
  </si>
  <si>
    <t xml:space="preserve">roštový regál 4-patrový, výškově stavitelné
police, regálová sestava typ KIT 31
Rozměry: 950x475x1800 </t>
  </si>
  <si>
    <t xml:space="preserve">45 </t>
  </si>
  <si>
    <t>1.NP</t>
  </si>
  <si>
    <t>PŘEDSÍŇKA WC ZAMĚSTNANCŮ-ŮKLID</t>
  </si>
  <si>
    <t>46</t>
  </si>
  <si>
    <t>umyvadlo v kombinaci s výlevkou, provedení
nerez, s napouštěcí baterií na teplou a stud.
vodu, celonerezová svařovaná konstrukce
AISI 304, nohy z uzavřeného profilu
40/40/1,5, možnost jejich nastavení v rozpětí
0-30 mm, vrchní plocha výlevky prolisovaná
s vyvýšeným okrajem proti stékání vody na
zem, vevařená vanička výlevky
400x400x200mm s vyjímatelným nerezovým
roštem ( perforace), vrchní deska s
vevařeným umyvadlem 440x280x140mm,
zadní ochranný lem v přechodu na stěnu,
lem vysoký 30 mm, celonerezové provedení
Rozměry: 500x600x900</t>
  </si>
  <si>
    <t>67</t>
  </si>
  <si>
    <t xml:space="preserve">regál roštový čtyřpolicový nerezový, tuhá
celonerezová svařovaná konstrukce AISI 304
z uzavřeného profilu 40/40/1,5 , 4 roštové
police nerez.
Rozměry: 1100x600x1800 </t>
  </si>
  <si>
    <t>KUCHYNĚ</t>
  </si>
  <si>
    <t>73</t>
  </si>
  <si>
    <t>zásuvkový chlazený stůl dvousekcový s
dřezem 500x300x300 (vpravo), 2x sekce s 2
zásuvkami na GN 1/1, provozní teplota
+2/+8°C, celonerezové provedení AISI -304
CrNi digitální ovládání, chladivo R134a,
automatické odtávání, tuhá celonerezová
svařovaná konstrukce z uzavřeného profilu
40/40/1,5, možnost nastavení nohou v rozpětí
0-30 mm, pracovní plocha sendvičové
konstrukce- síla plechu min. 1 mm, výška
pracovní desky 40 mm, nerez AISI 304, 18/10
Scotch Brite
Rozměry: 1300x700x900
Příkon: 230V/0,3kW
(baterie nástěnná - dodávka stavby)</t>
  </si>
  <si>
    <t>74</t>
  </si>
  <si>
    <t>elektronická digitální váha dvourozsahová,
nerez můstek 230x190, tárování, HOLD,
nulování, LCD displej o velikosti 20mm s
LED podvícením, váživost do váživost do
2,5/5kg/ 1g/ 2 g dílek, včetně alternativního
napájení: vestavěný hermetický akumulátor
6V, krytí proti vodě a prachu: IP65/IP67,
schválena pro obchodní vážení - včetně
prvotního ověření a baterie
Rozměry: 260x287x137
Příkon: 230V/0,003kW</t>
  </si>
  <si>
    <t>75</t>
  </si>
  <si>
    <t xml:space="preserve">nerezová deska, sendvičové konstrukce- síla
plechu min. 1mm, výška pracovní desky 40
mm, lemy všude v přechodu na stěny vysoké
40 mm, kartáčovaná nerez AISI 304 18/10
povrch Scotch Brite
Rozměry: 1000x700x40 </t>
  </si>
  <si>
    <t>75.1</t>
  </si>
  <si>
    <t>dolní skříňka uzavřená vč. výškově stavitelné
police, provedení NEREZOVÁ OCEL AISI 304,
křídlové dveře, úchytky nerezové, stavitelné nohy
Rozměry: 500x670x760</t>
  </si>
  <si>
    <t>75.2</t>
  </si>
  <si>
    <t>zásuvkový blok se 4-mi zásuvkami na
válečkových kovových výsuvech, , NEREZOVÁ OCEL AISI 304, nerezové úchytky,stavitelné nohy
Rozměry: 500x670x760,</t>
  </si>
  <si>
    <t>75.3</t>
  </si>
  <si>
    <t>POLOŽKA NEOBSAZENA</t>
  </si>
  <si>
    <t>76</t>
  </si>
  <si>
    <t>krájecí deska bílá nierolenová vč. spodních
protiskluzových narážek a drážky po obvodě
zachytávající tekutiny
Rozměry 500x350</t>
  </si>
  <si>
    <t>77</t>
  </si>
  <si>
    <t>celonerezová řezačka masa s předřezným
složením (ENTERPRISE), průměr řezného
kotouče 70 mm, kapacita 60-120 kg/hod ,
motor 600 Wat, nerezová miska, provedení :
celonerezová konstrukce
Rozměry: 250x410x410 
Příkon: 230V/0,6kW</t>
  </si>
  <si>
    <t>77.1</t>
  </si>
  <si>
    <t xml:space="preserve"> steel R-70, děrování 3mm </t>
  </si>
  <si>
    <t>77.2</t>
  </si>
  <si>
    <t xml:space="preserve"> steel R-70, děrování 4 mm</t>
  </si>
  <si>
    <t>77.3</t>
  </si>
  <si>
    <t xml:space="preserve"> steel R-70, děrování 6 mm                                                   </t>
  </si>
  <si>
    <t>77.4</t>
  </si>
  <si>
    <t xml:space="preserve"> steel R-70, děrování 8 mm</t>
  </si>
  <si>
    <t>77.5</t>
  </si>
  <si>
    <t xml:space="preserve"> steel R-70, děrování 12 mm</t>
  </si>
  <si>
    <t>77.6</t>
  </si>
  <si>
    <t xml:space="preserve"> steel R-70, děrování 13 mm</t>
  </si>
  <si>
    <t>77.7</t>
  </si>
  <si>
    <t xml:space="preserve"> steel R-70, řezný ZIC-ZAC</t>
  </si>
  <si>
    <t>78</t>
  </si>
  <si>
    <t>79</t>
  </si>
  <si>
    <t>chladící skříň podpultová obsah 180 litrů,
celonerezové venkovní a vnitřní provedení,
nerezová úchytka dveří, vnitřní prostor v
hygienickém provedení - obsah netto 161
litrů, 4 odkládací plochy (3 výškově
nastavitelné rošty potažené umělou hmotou),
nosnost odkládacích ploch 50 kg,
uzamykatelné dveře, teplotní rozsah 0/+10°C,
ventilační chlazení, digitální ukazatel teploty,
automatické odmrazování, ekologicky
nezávadné chladivo R600a, nízká spotřeba
el. energie pouze 0,7 KW za 24 hod.
Rozměry: 600x630x850 
Příkon: 230V/0,1kW</t>
  </si>
  <si>
    <t>80</t>
  </si>
  <si>
    <t>nerezová pracovní deska se dřezem, dřez
lisovaný 300x340x200mm se zaoblenými
hranami, pracovní plocha sendvičové
konstrukce- síla plechu min.1,2 mm, výška
pracovní desky 40 mm, lemy vysoké 40 mm
všude v přechodu na stěny
Rozměry: 1000x700x40
(stolní baterie dodávka gastra)</t>
  </si>
  <si>
    <t>80.1</t>
  </si>
  <si>
    <t xml:space="preserve">dolní skříňka dřezová, provedení nerezová ocel AISI 304, 1 dveře, úchytky nerez, stavitelné nohy
Rozměry: 400x670x760 </t>
  </si>
  <si>
    <t>80.2</t>
  </si>
  <si>
    <t>80.3</t>
  </si>
  <si>
    <t>stolní baterie páková s napouštěcím
ramínkem, vč. napojovacích opletených hadic
( ALU) M10xF3/8" délka 500mm</t>
  </si>
  <si>
    <t>81</t>
  </si>
  <si>
    <t>82</t>
  </si>
  <si>
    <t>krájecí deska bílá nierolenová vč. spodních
protiskluzových narážek a drážky po obvodě
zachytávající tekutiny
Rozměry: 500x350</t>
  </si>
  <si>
    <t>83</t>
  </si>
  <si>
    <t>83.1</t>
  </si>
  <si>
    <t>dolní skříňka uzavřená vč. výškově stavitelné
police, provedení nerezová ocel AISI 304,
křídlové dveře, úchytky nerezové, stavitelné nohy
Rozměry: 500x670x760</t>
  </si>
  <si>
    <t>83.2</t>
  </si>
  <si>
    <t>dolní skříňka uzavřená se zásuvkou,
provedení nerezová ocel AISI 304, 1 dveře, 1 výškově stavitelná police, 1x
zásuvka na kovových ložiskových výsuvech, stavitelné nohy
úchytky nerez
Rozměry: 500x670x760</t>
  </si>
  <si>
    <t>83.3</t>
  </si>
  <si>
    <t>84</t>
  </si>
  <si>
    <t>85</t>
  </si>
  <si>
    <t xml:space="preserve">nerezová deska, sendvičové konstrukce- síla
plechu min. 1mm, výška pracovní desky 40
mm, lemy všude v přechodu na stěny vysoké
40 mm, kartáčovaná nerez AISI 304 18/10
povrch Scotch Brite
Rozměry: 1300x700x40 </t>
  </si>
  <si>
    <t>85.1</t>
  </si>
  <si>
    <t>zásuvkový blok se 4-mi zásuvkami na
válečkových kovových výsuvech, , provedení nerezová ocel AISI 304, nerezové úchytky, stavitelné nohy
Rozměry: 600x670x760</t>
  </si>
  <si>
    <t>85.2</t>
  </si>
  <si>
    <t>dolní skříňka uzavřená, provedení NEREZOVÁ OCEL AISI 304, 2 dveře, 1 výškově stavitelná
police, úchytky nerezové, STAVITELNÉ NOHY
Rozměry: 700x670x760</t>
  </si>
  <si>
    <t>85.3</t>
  </si>
  <si>
    <t>86</t>
  </si>
  <si>
    <t>zásuvkový chlazený stůl dvousekcový s
dřezem 500x300x300 (vlevo), 2x sekce s 2
zásuvkami na GN 1/1, provozní teplota
+2/+8°C, celonerezové provedení AISI -304
CrNi digitální ovládání, chladivo R134a,
automatické odtávání, tuhá celonerezová
svařovaná konstrukce z uzavřeného profilu
40/40/1,5, možnost nastavení nohou v rozpětí
0-30 mm, pracovní plocha sendvičové
konstrukce- síla plechu min. 1 mm, výška
pracovní desky 40 mm, nerez AISI 304, 18/10
Scotch Brite
Rozměry: 1300x700x900
Příkon: 230V/0,3kW
(baterie nástěnná - dodávka stavby)</t>
  </si>
  <si>
    <t>87</t>
  </si>
  <si>
    <t>pracovní stůl s policí, tuhá celonerezová
svařovaná konstrukce z uzavřeného profilu
40/40/1,5, možnost nastavení nohou v rozpětí
0-30 mm, pracovní plocha sendvičové
konstrukce- síla plechu min. 1 mm, výška
pracovní desky 40 mm, lemy vysoké 40 mm
všude v přechodu na stěny
Rozměry: 1600x700x900</t>
  </si>
  <si>
    <t>94</t>
  </si>
  <si>
    <t>chladící skříň podpultová obsah 180 litrů,
celonerezové venkovní a vnitřní provedení,
nerezová úchytka dveří, vnitřní prostor v
hygienickém provedení - obsah netto 161
litrů, 4 odkládací plochy (3 výškově
nastavitelné rošty potažené umělou hmotou),
nosnost odkládacích ploch 50 kg,
uzamykatelné dveře, teplotní rozsah 0/+10°C,
ventilační chlazení, digitální ukazatel teploty,
automatické odmrazování, ekologicky
nezávadné chladivo R600a, nízká spotřeba
el. energie pouze 0,7 KW za 24 hod.
Rozměry: 600x630x850
Příkon: 230v/0,1kW</t>
  </si>
  <si>
    <t>95</t>
  </si>
  <si>
    <t>pracovní stůl, tuhá celonerezová svařovaná
konstrukce AISI 304 z uzavřeného profilu
40/40/1,5, možnost nastavení nohou v rozpětí
0-30 mm, pracovní plocha sendvičové
konstrukce- síla plechu min. 1mm, výška
pracovní desky 40 mm, lemy všude v
přechodu na stěny vysoké 40 mm
Rozměry: 700x700x900</t>
  </si>
  <si>
    <t>96</t>
  </si>
  <si>
    <t>99</t>
  </si>
  <si>
    <t>pojízdná výdejní ohřívací vodní lázeň na
2xGN1/1, plynule nastavitelná teplota v
rozmezí 30 až 97°C, tuhá celonerezová
svařovaná konstrukce z uzavřeného profilu
40/40/1,5mm, spodní odkládací prostor
otevřený - police s výztuhami, 4x ocelová
pozinkovaná otočná kolečka se světlou
pryžovou gumou nezanechávající stopu,
průměr koleček min.100mm, dvě kolečka s
brzdou, vyhřívaná vana s výpustním ventilem,
úchytné madlo a ovládací panel na kratší
straně, rohy osazeny ochranným pryžovým
obložením
Rozměry: 820x673x850
Příkon: 230V/1,5kW</t>
  </si>
  <si>
    <t>99.1</t>
  </si>
  <si>
    <t xml:space="preserve">gastronádoba nerezová GN 1/1 - 200 s úchyty </t>
  </si>
  <si>
    <t>99.2</t>
  </si>
  <si>
    <t xml:space="preserve">víko  nerezové GN 1/1 s otvory pro úchyty </t>
  </si>
  <si>
    <t>99.3</t>
  </si>
  <si>
    <t xml:space="preserve">gastronádoba nerezová GN 1/2 - 200 s úchyty </t>
  </si>
  <si>
    <t>99.4</t>
  </si>
  <si>
    <t xml:space="preserve">víko  nerezové GN 1/2 s otvory pro úchyty </t>
  </si>
  <si>
    <t>100</t>
  </si>
  <si>
    <t>universální kuchyňský robot -500A,
obsah nerezovéhé kotlíku 5 litrů,10 rychlostí,
počet otáček při nastavení rychlosti 1-10 -
140-610 ot/min.,vč. základní výbavy -: metla,
hák, míchač, plastový kryt, včetně
připojovacího výústku s úchytem nástrojů pro
napojení přídavných zařízení
Rozměry: 370x470x520
Příkon: 230V/0,2kW</t>
  </si>
  <si>
    <t>102</t>
  </si>
  <si>
    <t>pojízdný ohřívač talířů jednotubusový,
teplotní rozsah 30-110°C, kap. do 60 talířů,
provedení nerez, víka tubusů průhledná s
organického skla
Rozměry: 510x490x900 
Příkon: 230V/0,7kW</t>
  </si>
  <si>
    <t>103</t>
  </si>
  <si>
    <r>
      <rPr>
        <sz val="8"/>
        <color indexed="8"/>
        <rFont val="Arial CE"/>
      </rPr>
      <t xml:space="preserve">výdejní stahovatelné okénko vč. parapetní
</t>
    </r>
    <r>
      <rPr>
        <sz val="8"/>
        <color indexed="8"/>
        <rFont val="Arial CE"/>
      </rPr>
      <t xml:space="preserve">desky
</t>
    </r>
    <r>
      <rPr>
        <b/>
        <sz val="8"/>
        <color indexed="8"/>
        <rFont val="Arial CE"/>
      </rPr>
      <t>DODÁVKA Stavby</t>
    </r>
  </si>
  <si>
    <t>104-122</t>
  </si>
  <si>
    <t>PŘÍRUČNÍ SKLAD</t>
  </si>
  <si>
    <t>126</t>
  </si>
  <si>
    <t>126.1</t>
  </si>
  <si>
    <t>127</t>
  </si>
  <si>
    <t>jednodveřová chladící skříň 700 l pro
GN1/1, GN 2/1, teploty 0/+6°C, provedení do
tropů s max. teplotou okolí do 43°C (garance
teploty 0/+6°C při okolní teplotě do 43°C a
relativní vlhkosti 60%), digitální ukazatel
teploty, dveře včetně zámku, čtyři roštové
police GN 2/1, ventilační chlazení, digitální
ovládání, automatické odmrazování, výškově
stavitelné nohy
Rozměry: 700x860x1960
Příkon: 230V/0,36kW</t>
  </si>
  <si>
    <t>128</t>
  </si>
  <si>
    <t>129-140</t>
  </si>
  <si>
    <t>2.NP</t>
  </si>
  <si>
    <t>KUCHYNKA - VÝDEJ 1</t>
  </si>
  <si>
    <t>141</t>
  </si>
  <si>
    <t>142</t>
  </si>
  <si>
    <t>Podpultová myčka nádobí. Pro koše 500x500 a 500x530. Kapacita 40košů/hod. Standartní mycí časy 90/18/360 sekund a automatické mycí programy. Spotřeby body na jeden cyklus max. 2l. Příkon bojleru min. 1,7kW. Zakládací výška min. 425mm. Ovládání přes barevný dotykový displej s jedním ovládacím talčítkem a indikací zbývajícího cyklu. Senzor pro měření kvality mycí vody. Možnost mytí dvou košů najednou. Objem mycí nádrže min. 10l. Samočistící cyklus. Dávkovač mycího a oplachového prostředku a odpadní čerpadlo. Integrované USB rozhrani a Wifi modul.
Rozměry: 600x603x825
Příkon: 400V/6,8kW</t>
  </si>
  <si>
    <t>Koše do myčky: 2x universální, 1x talíře, 1x příbory</t>
  </si>
  <si>
    <t>sada</t>
  </si>
  <si>
    <t>142.1</t>
  </si>
  <si>
    <t xml:space="preserve">změkčovací filtr pro myčku
</t>
  </si>
  <si>
    <t>143</t>
  </si>
  <si>
    <t>143.1</t>
  </si>
  <si>
    <t>143.2</t>
  </si>
  <si>
    <t>dřez nerezový s odkapovou plochou s
prolisem do vlastního odpadem s propojením
do sifonu dřezu, rozměry dřezu
340x370x150mm vč. sifonu s přepadem
napojeným na odkapovou plochu, nerezového
síta a ucpávky odpadu
Rozměry: 780x435x159</t>
  </si>
  <si>
    <t>143.3</t>
  </si>
  <si>
    <t>143.4.</t>
  </si>
  <si>
    <t xml:space="preserve">spodní skříň pod dřez, LTD tl. 18 mm vzor
buk, hrany ABS 2 mm, 1 výškově nastavitelná
police se zadním výřezem pro sifon,
uzavřeno křídlovými dvířky, úchytky
nerezové
Rozměry: 550x570x760 </t>
  </si>
  <si>
    <t>143.4.A</t>
  </si>
  <si>
    <r>
      <rPr>
        <sz val="8"/>
        <color indexed="8"/>
        <rFont val="Arial CE"/>
      </rPr>
      <t xml:space="preserve">vestavná nádoba na odpad vč.víka,
</t>
    </r>
    <r>
      <rPr>
        <sz val="8"/>
        <color indexed="8"/>
        <rFont val="Arial CE"/>
      </rPr>
      <t xml:space="preserve">materiál/barva- ABS/černá,
</t>
    </r>
    <r>
      <rPr>
        <sz val="8"/>
        <color indexed="8"/>
        <rFont val="Arial CE"/>
      </rPr>
      <t xml:space="preserve">ruční ovládání, montáž do skříně pos. 34,5 s
</t>
    </r>
    <r>
      <rPr>
        <sz val="8"/>
        <color indexed="8"/>
        <rFont val="Arial CE"/>
      </rPr>
      <t xml:space="preserve">automatickým výsuvem při otevření dveří,
</t>
    </r>
    <r>
      <rPr>
        <sz val="8"/>
        <color indexed="8"/>
        <rFont val="Arial CE"/>
      </rPr>
      <t xml:space="preserve">pevná instalace víka s odkládací plochou,
</t>
    </r>
    <r>
      <rPr>
        <sz val="8"/>
        <color indexed="8"/>
        <rFont val="Arial CE"/>
      </rPr>
      <t xml:space="preserve">plastová výsuvná vložka s úchytem na odpad,
</t>
    </r>
    <r>
      <rPr>
        <sz val="8"/>
        <color indexed="8"/>
        <rFont val="Arial CE"/>
      </rPr>
      <t xml:space="preserve">obsah 17,5 litrů
</t>
    </r>
    <r>
      <rPr>
        <sz val="8"/>
        <color indexed="8"/>
        <rFont val="Arial CE"/>
      </rPr>
      <t xml:space="preserve">Rozměry: 300x300x320 , </t>
    </r>
    <r>
      <rPr>
        <b/>
        <sz val="8"/>
        <color indexed="8"/>
        <rFont val="Arial CE"/>
      </rPr>
      <t>DODÁVKA INTERIER</t>
    </r>
  </si>
  <si>
    <t>143.4.B</t>
  </si>
  <si>
    <r>
      <rPr>
        <sz val="8"/>
        <color indexed="8"/>
        <rFont val="Arial CE"/>
      </rPr>
      <t xml:space="preserve">podstavec s výškově stavitelnými plastovými
</t>
    </r>
    <r>
      <rPr>
        <sz val="8"/>
        <color indexed="8"/>
        <rFont val="Arial CE"/>
      </rPr>
      <t xml:space="preserve">patkami- nastavení nohou v rozpětí 0-30 mm,
</t>
    </r>
    <r>
      <rPr>
        <sz val="8"/>
        <color indexed="8"/>
        <rFont val="Arial CE"/>
      </rPr>
      <t xml:space="preserve">soklový zákryt - nerez AISI 304, 18/10 Scotch
</t>
    </r>
    <r>
      <rPr>
        <sz val="8"/>
        <color indexed="8"/>
        <rFont val="Arial CE"/>
      </rPr>
      <t xml:space="preserve">Brite
</t>
    </r>
    <r>
      <rPr>
        <sz val="8"/>
        <color indexed="8"/>
        <rFont val="Arial CE"/>
      </rPr>
      <t xml:space="preserve">Rozměry: 480x640x100, </t>
    </r>
    <r>
      <rPr>
        <b/>
        <sz val="8"/>
        <color indexed="8"/>
        <rFont val="Arial CE"/>
      </rPr>
      <t>DODÁVKA INTERIER</t>
    </r>
  </si>
  <si>
    <t>143.5</t>
  </si>
  <si>
    <r>
      <rPr>
        <sz val="8"/>
        <color indexed="8"/>
        <rFont val="Arial CE"/>
      </rPr>
      <t xml:space="preserve">spodní skříň pod dřez, LTD tl. 18 mm vzor
</t>
    </r>
    <r>
      <rPr>
        <sz val="8"/>
        <color indexed="8"/>
        <rFont val="Arial CE"/>
      </rPr>
      <t xml:space="preserve">buk, hrany ABS 2 mm, 1 výškově nastavitelná
</t>
    </r>
    <r>
      <rPr>
        <sz val="8"/>
        <color indexed="8"/>
        <rFont val="Arial CE"/>
      </rPr>
      <t xml:space="preserve">police se zadním výřezem pro sifon,
</t>
    </r>
    <r>
      <rPr>
        <sz val="8"/>
        <color indexed="8"/>
        <rFont val="Arial CE"/>
      </rPr>
      <t xml:space="preserve">uzavřeno křídlovými dvířky, úchytky
</t>
    </r>
    <r>
      <rPr>
        <sz val="8"/>
        <color indexed="8"/>
        <rFont val="Arial CE"/>
      </rPr>
      <t xml:space="preserve">nerezové
</t>
    </r>
    <r>
      <rPr>
        <sz val="8"/>
        <color indexed="8"/>
        <rFont val="Arial CE"/>
      </rPr>
      <t>Rozměry: 600x570x770</t>
    </r>
    <r>
      <rPr>
        <b/>
        <sz val="8"/>
        <color indexed="8"/>
        <rFont val="Arial CE"/>
      </rPr>
      <t>DODÁVKA INTERIER</t>
    </r>
  </si>
  <si>
    <t>143.5.A</t>
  </si>
  <si>
    <r>
      <rPr>
        <sz val="8"/>
        <color indexed="8"/>
        <rFont val="Arial CE"/>
      </rPr>
      <t xml:space="preserve">podstavec s výškově stavitelnými plastovými
</t>
    </r>
    <r>
      <rPr>
        <sz val="8"/>
        <color indexed="8"/>
        <rFont val="Arial CE"/>
      </rPr>
      <t xml:space="preserve">patkami- nastavení nohou v rozpětí 0-30 mm,
</t>
    </r>
    <r>
      <rPr>
        <sz val="8"/>
        <color indexed="8"/>
        <rFont val="Arial CE"/>
      </rPr>
      <t xml:space="preserve">soklový zákryt - nerez AISI 304, 18/10 Scotch
</t>
    </r>
    <r>
      <rPr>
        <sz val="8"/>
        <color indexed="8"/>
        <rFont val="Arial CE"/>
      </rPr>
      <t xml:space="preserve">Brite
</t>
    </r>
    <r>
      <rPr>
        <sz val="8"/>
        <color indexed="8"/>
        <rFont val="Arial CE"/>
      </rPr>
      <t>Rozměry: 580x640x100</t>
    </r>
    <r>
      <rPr>
        <b/>
        <sz val="8"/>
        <color indexed="8"/>
        <rFont val="Arial CE"/>
      </rPr>
      <t>DODÁVKA INTERIER</t>
    </r>
  </si>
  <si>
    <t>143.8</t>
  </si>
  <si>
    <r>
      <rPr>
        <sz val="8"/>
        <color indexed="8"/>
        <rFont val="Arial CE"/>
      </rPr>
      <t xml:space="preserve">nástěnná skříňka uzavřená dvěřmi LTD tl. 18
</t>
    </r>
    <r>
      <rPr>
        <sz val="8"/>
        <color indexed="8"/>
        <rFont val="Arial CE"/>
      </rPr>
      <t xml:space="preserve">mm, hrany ABS 2 mm, 2 výškově stavitelná
</t>
    </r>
    <r>
      <rPr>
        <sz val="8"/>
        <color indexed="8"/>
        <rFont val="Arial CE"/>
      </rPr>
      <t xml:space="preserve">police, vzor buk, křídlová dvířka, nerez.
</t>
    </r>
    <r>
      <rPr>
        <sz val="8"/>
        <color indexed="8"/>
        <rFont val="Arial CE"/>
      </rPr>
      <t xml:space="preserve">Úchytky
</t>
    </r>
    <r>
      <rPr>
        <sz val="8"/>
        <color indexed="8"/>
        <rFont val="Arial CE"/>
      </rPr>
      <t>Rozměry: 540x320x580</t>
    </r>
    <r>
      <rPr>
        <b/>
        <sz val="8"/>
        <color indexed="8"/>
        <rFont val="Arial CE"/>
      </rPr>
      <t>DODÁVKA INTERIER</t>
    </r>
  </si>
  <si>
    <t>143.9</t>
  </si>
  <si>
    <t>dřez nerezový kulatý vč. sifonu s přepadem,
zvětšená dřezová výpusť DN 90mm
vč.pevného síta a výsuvného nerezového
sítka a ucpávky odpadu( příruba dřezové
výpusti DN 115 s velkým sítem hrubých
nečistot, vhodné pro případnou instalaci
drtiče odpadu)
Rozměry: 450x450</t>
  </si>
  <si>
    <t>143.10</t>
  </si>
  <si>
    <t>144</t>
  </si>
  <si>
    <t>elektronická digitální váha dvourozsahová,
nerez můstek 230x190, tárování, HOLD,
nulování, LCD displej o velikosti 20mm s
LED podvícením, váživost do váživost do
2,5/5kg/ 1g/ 2 g dílek, včetně alternativního
napájení: vestavěný hermetický akumulátor
6V, krytí proti vodě a prachu: IP65/IP67,
schválena pro obchodní vážení - včetně
prvotního ověření a baterie
Rozměry: 260x287x137 
Příkon: 230V/0,003kW</t>
  </si>
  <si>
    <t>145</t>
  </si>
  <si>
    <t>146</t>
  </si>
  <si>
    <t>vozík třípatrový se zvýšenou nosností, tuhá
celonerezová svařovaná konstrukce AISI 304
z uzavřeného profilu 30/30/1,5, úchytné
madlo z nerez. trubky, 3x plná police s max.
plošným zatížením 80 kg. maximální celková
nosnost vozíku 250 kg, 4 otočná kolečka, z
toho 2 s brzdou
Rozměry: 800x500x900</t>
  </si>
  <si>
    <t>147</t>
  </si>
  <si>
    <t>148</t>
  </si>
  <si>
    <t>148.1</t>
  </si>
  <si>
    <t>148.2</t>
  </si>
  <si>
    <t>148.3</t>
  </si>
  <si>
    <t>148.4</t>
  </si>
  <si>
    <t>2. NP - PŘEDSÍŇ WC - VÝDEJ 1</t>
  </si>
  <si>
    <t>149</t>
  </si>
  <si>
    <t>umyvadlo v kombinaci s výlevkou, provedení
nerez, s napouštěcí baterií na teplou a stud.
vodu, celonerezová svařovaná konstrukce
AISI 304, nohy z uzavřeného profilu
40/40/1,5, možnost jejich nastavení v rozpětí
0-30 mm, vrchní plocha výlevky prolisovaná
s vyvýšeným okrajem proti stékání vody na
zem, vevařená vanička výlevky
400x400x200mm s vyjímatelným nerezovým
roštem ( perforace), vrchní deska s
vevařeným umyvadlem 440x280x140mm,
zadní ochranný lem v přechodu na stěnu,
lem vysoký 30 mm, celonerezové provedení
Rozměry: 500x700x900</t>
  </si>
  <si>
    <t>150-240</t>
  </si>
  <si>
    <t>3.NP</t>
  </si>
  <si>
    <t>KUCHYNKA - VÝDEJ 2</t>
  </si>
  <si>
    <t>241</t>
  </si>
  <si>
    <t>242</t>
  </si>
  <si>
    <t>242.1</t>
  </si>
  <si>
    <t>243</t>
  </si>
  <si>
    <r>
      <rPr>
        <sz val="8"/>
        <color indexed="8"/>
        <rFont val="Arial CE"/>
      </rPr>
      <t xml:space="preserve">krycí deska s proříznutými otvory pro osazení
</t>
    </r>
    <r>
      <rPr>
        <sz val="8"/>
        <color indexed="8"/>
        <rFont val="Arial CE"/>
      </rPr>
      <t xml:space="preserve">dřezu s odkapovou plochou, vrchní pohledová
</t>
    </r>
    <r>
      <rPr>
        <sz val="8"/>
        <color indexed="8"/>
        <rFont val="Arial CE"/>
      </rPr>
      <t xml:space="preserve">plocha vč. omyvatelného, oděruodolného
</t>
    </r>
    <r>
      <rPr>
        <sz val="8"/>
        <color indexed="8"/>
        <rFont val="Arial CE"/>
      </rPr>
      <t xml:space="preserve">vysokotlakého laminátu, použitý zesílený
</t>
    </r>
    <r>
      <rPr>
        <sz val="8"/>
        <color indexed="8"/>
        <rFont val="Arial CE"/>
      </rPr>
      <t xml:space="preserve">laminát o síle 1mm, hrany z vodovzdorného
</t>
    </r>
    <r>
      <rPr>
        <sz val="8"/>
        <color indexed="8"/>
        <rFont val="Arial CE"/>
      </rPr>
      <t xml:space="preserve">ABS, dodávka včetně ochranných lišty ( viz.
</t>
    </r>
    <r>
      <rPr>
        <sz val="8"/>
        <color indexed="8"/>
        <rFont val="Arial CE"/>
      </rPr>
      <t xml:space="preserve">pos. 243.1) v přechodu na stěny
</t>
    </r>
    <r>
      <rPr>
        <sz val="8"/>
        <color indexed="8"/>
        <rFont val="Arial CE"/>
      </rPr>
      <t xml:space="preserve">Rozměry: 2250x700x30, </t>
    </r>
    <r>
      <rPr>
        <b/>
        <sz val="8"/>
        <color indexed="8"/>
        <rFont val="Arial CE"/>
      </rPr>
      <t>DODÁVKA INTERIER</t>
    </r>
  </si>
  <si>
    <t>243.1</t>
  </si>
  <si>
    <r>
      <rPr>
        <sz val="8"/>
        <color indexed="8"/>
        <rFont val="Arial CE"/>
      </rPr>
      <t xml:space="preserve">ochranný lem všude v přechodu na stěnu,
</t>
    </r>
    <r>
      <rPr>
        <sz val="8"/>
        <color indexed="8"/>
        <rFont val="Arial CE"/>
      </rPr>
      <t xml:space="preserve">materiál - na DTD nalepený pruh folie vč.
</t>
    </r>
    <r>
      <rPr>
        <sz val="8"/>
        <color indexed="8"/>
        <rFont val="Arial CE"/>
      </rPr>
      <t xml:space="preserve">ABS hran vzor BUK (pohledová plocha vč.
</t>
    </r>
    <r>
      <rPr>
        <sz val="8"/>
        <color indexed="8"/>
        <rFont val="Arial CE"/>
      </rPr>
      <t xml:space="preserve">omyvatelného, oděruodolného vysokotlakého
</t>
    </r>
    <r>
      <rPr>
        <sz val="8"/>
        <color indexed="8"/>
        <rFont val="Arial CE"/>
      </rPr>
      <t xml:space="preserve">laminátu, použitý zesílený laminát o síle
</t>
    </r>
    <r>
      <rPr>
        <sz val="8"/>
        <color indexed="8"/>
        <rFont val="Arial CE"/>
      </rPr>
      <t xml:space="preserve">1mm, hrany z vodovzdorného ABS,)
</t>
    </r>
    <r>
      <rPr>
        <sz val="8"/>
        <color indexed="8"/>
        <rFont val="Arial CE"/>
      </rPr>
      <t xml:space="preserve">Rozměry: 2250x700x50, </t>
    </r>
    <r>
      <rPr>
        <b/>
        <sz val="8"/>
        <color indexed="8"/>
        <rFont val="Arial CE"/>
      </rPr>
      <t>DODÁVKA INTERIER</t>
    </r>
  </si>
  <si>
    <t>243.2</t>
  </si>
  <si>
    <t>243.3</t>
  </si>
  <si>
    <t>243.4.</t>
  </si>
  <si>
    <r>
      <rPr>
        <sz val="8"/>
        <color indexed="8"/>
        <rFont val="Arial CE"/>
      </rPr>
      <t xml:space="preserve">spodní skříň pod dřez, LTD tl. 18 mm vzor
</t>
    </r>
    <r>
      <rPr>
        <sz val="8"/>
        <color indexed="8"/>
        <rFont val="Arial CE"/>
      </rPr>
      <t xml:space="preserve">buk, hrany ABS 2 mm, 1 výškově nastavitelná
</t>
    </r>
    <r>
      <rPr>
        <sz val="8"/>
        <color indexed="8"/>
        <rFont val="Arial CE"/>
      </rPr>
      <t xml:space="preserve">police se zadním výřezem pro sifon,
</t>
    </r>
    <r>
      <rPr>
        <sz val="8"/>
        <color indexed="8"/>
        <rFont val="Arial CE"/>
      </rPr>
      <t xml:space="preserve">uzavřeno křídlovými dvířky, úchytky
</t>
    </r>
    <r>
      <rPr>
        <sz val="8"/>
        <color indexed="8"/>
        <rFont val="Arial CE"/>
      </rPr>
      <t xml:space="preserve">nerezové
</t>
    </r>
    <r>
      <rPr>
        <sz val="8"/>
        <color indexed="8"/>
        <rFont val="Arial CE"/>
      </rPr>
      <t>Rozměry: 550x570x760 ,</t>
    </r>
    <r>
      <rPr>
        <b/>
        <sz val="8"/>
        <color indexed="8"/>
        <rFont val="Arial CE"/>
      </rPr>
      <t>DODÁVKA INTERIER</t>
    </r>
  </si>
  <si>
    <t>243.4.A</t>
  </si>
  <si>
    <r>
      <rPr>
        <sz val="8"/>
        <color indexed="8"/>
        <rFont val="Arial CE"/>
      </rPr>
      <t xml:space="preserve">vestavná nádoba na odpad vč.víka,
</t>
    </r>
    <r>
      <rPr>
        <sz val="8"/>
        <color indexed="8"/>
        <rFont val="Arial CE"/>
      </rPr>
      <t xml:space="preserve">materiál/barva- ABS/černá,
</t>
    </r>
    <r>
      <rPr>
        <sz val="8"/>
        <color indexed="8"/>
        <rFont val="Arial CE"/>
      </rPr>
      <t xml:space="preserve">ruční ovládání, montáž do skříně pos. 34,5 s
</t>
    </r>
    <r>
      <rPr>
        <sz val="8"/>
        <color indexed="8"/>
        <rFont val="Arial CE"/>
      </rPr>
      <t xml:space="preserve">automatickým výsuvem při otevření dveří,
</t>
    </r>
    <r>
      <rPr>
        <sz val="8"/>
        <color indexed="8"/>
        <rFont val="Arial CE"/>
      </rPr>
      <t xml:space="preserve">pevná instalace víka s odkládací plochou,
</t>
    </r>
    <r>
      <rPr>
        <sz val="8"/>
        <color indexed="8"/>
        <rFont val="Arial CE"/>
      </rPr>
      <t xml:space="preserve">plastová výsuvná vložka s úchytem na odpad,
</t>
    </r>
    <r>
      <rPr>
        <sz val="8"/>
        <color indexed="8"/>
        <rFont val="Arial CE"/>
      </rPr>
      <t xml:space="preserve">obsah 17,5 litrů
</t>
    </r>
    <r>
      <rPr>
        <sz val="8"/>
        <color indexed="8"/>
        <rFont val="Arial CE"/>
      </rPr>
      <t>Rozměry: 300x300x320</t>
    </r>
    <r>
      <rPr>
        <b/>
        <sz val="8"/>
        <color indexed="8"/>
        <rFont val="Arial CE"/>
      </rPr>
      <t>DODÁVKA INTERIER</t>
    </r>
  </si>
  <si>
    <t>243.4.B</t>
  </si>
  <si>
    <r>
      <rPr>
        <sz val="8"/>
        <color indexed="8"/>
        <rFont val="Arial CE"/>
      </rPr>
      <t xml:space="preserve">podstavec s výškově stavitelnými plastovými
</t>
    </r>
    <r>
      <rPr>
        <sz val="8"/>
        <color indexed="8"/>
        <rFont val="Arial CE"/>
      </rPr>
      <t xml:space="preserve">patkami- nastavení nohou v rozpětí 0-30 mm,
</t>
    </r>
    <r>
      <rPr>
        <sz val="8"/>
        <color indexed="8"/>
        <rFont val="Arial CE"/>
      </rPr>
      <t xml:space="preserve">soklový zákryt - nerez AISI 304, 18/10 Scotch
</t>
    </r>
    <r>
      <rPr>
        <sz val="8"/>
        <color indexed="8"/>
        <rFont val="Arial CE"/>
      </rPr>
      <t xml:space="preserve">Brite
</t>
    </r>
    <r>
      <rPr>
        <sz val="8"/>
        <color indexed="8"/>
        <rFont val="Arial CE"/>
      </rPr>
      <t xml:space="preserve">Rozměry: 480x640x100 </t>
    </r>
    <r>
      <rPr>
        <b/>
        <sz val="8"/>
        <color indexed="8"/>
        <rFont val="Arial CE"/>
      </rPr>
      <t>DODÁVKA INTERIER</t>
    </r>
  </si>
  <si>
    <t>243.5</t>
  </si>
  <si>
    <r>
      <rPr>
        <sz val="8"/>
        <color indexed="8"/>
        <rFont val="Arial CE"/>
      </rPr>
      <t xml:space="preserve">spodní skříň pod dřez, LTD tl. 18 mm vzor
</t>
    </r>
    <r>
      <rPr>
        <sz val="8"/>
        <color indexed="8"/>
        <rFont val="Arial CE"/>
      </rPr>
      <t xml:space="preserve">buk, hrany ABS 2 mm, 1 výškově nastavitelná
</t>
    </r>
    <r>
      <rPr>
        <sz val="8"/>
        <color indexed="8"/>
        <rFont val="Arial CE"/>
      </rPr>
      <t xml:space="preserve">police se zadním výřezem pro sifon,
</t>
    </r>
    <r>
      <rPr>
        <sz val="8"/>
        <color indexed="8"/>
        <rFont val="Arial CE"/>
      </rPr>
      <t xml:space="preserve">uzavřeno křídlovými dvířky, úchytky
</t>
    </r>
    <r>
      <rPr>
        <sz val="8"/>
        <color indexed="8"/>
        <rFont val="Arial CE"/>
      </rPr>
      <t xml:space="preserve">nerezové
</t>
    </r>
    <r>
      <rPr>
        <sz val="8"/>
        <color indexed="8"/>
        <rFont val="Arial CE"/>
      </rPr>
      <t xml:space="preserve">Rozměry: 600x570x770 </t>
    </r>
    <r>
      <rPr>
        <b/>
        <sz val="8"/>
        <color indexed="8"/>
        <rFont val="Arial CE"/>
      </rPr>
      <t>DODÁVKA INTERIER</t>
    </r>
  </si>
  <si>
    <t>243.5.A</t>
  </si>
  <si>
    <r>
      <rPr>
        <sz val="8"/>
        <color indexed="8"/>
        <rFont val="Arial CE"/>
      </rPr>
      <t xml:space="preserve">podstavec s výškově stavitelnými plastovými
</t>
    </r>
    <r>
      <rPr>
        <sz val="8"/>
        <color indexed="8"/>
        <rFont val="Arial CE"/>
      </rPr>
      <t xml:space="preserve">patkami- nastavení nohou v rozpětí 0-30 mm,
</t>
    </r>
    <r>
      <rPr>
        <sz val="8"/>
        <color indexed="8"/>
        <rFont val="Arial CE"/>
      </rPr>
      <t xml:space="preserve">soklový zákryt - nerez AISI 304, 18/10 Scotch
</t>
    </r>
    <r>
      <rPr>
        <sz val="8"/>
        <color indexed="8"/>
        <rFont val="Arial CE"/>
      </rPr>
      <t xml:space="preserve">Brite
</t>
    </r>
    <r>
      <rPr>
        <sz val="8"/>
        <color indexed="8"/>
        <rFont val="Arial CE"/>
      </rPr>
      <t xml:space="preserve">Rozměry: 580x640x100 , </t>
    </r>
    <r>
      <rPr>
        <b/>
        <sz val="8"/>
        <color indexed="8"/>
        <rFont val="Arial CE"/>
      </rPr>
      <t>DODÁVKA INTERIER</t>
    </r>
  </si>
  <si>
    <t>243.8</t>
  </si>
  <si>
    <r>
      <rPr>
        <sz val="8"/>
        <color indexed="8"/>
        <rFont val="Arial CE"/>
      </rPr>
      <t xml:space="preserve">nástěnná skříňka uzavřená dvěřmi LTD tl. 18
</t>
    </r>
    <r>
      <rPr>
        <sz val="8"/>
        <color indexed="8"/>
        <rFont val="Arial CE"/>
      </rPr>
      <t xml:space="preserve">mm, hrany ABS 2 mm, 2 výškově stavitelná
</t>
    </r>
    <r>
      <rPr>
        <sz val="8"/>
        <color indexed="8"/>
        <rFont val="Arial CE"/>
      </rPr>
      <t xml:space="preserve">police, vzor buk, křídlová dvířka, nerez.
</t>
    </r>
    <r>
      <rPr>
        <sz val="8"/>
        <color indexed="8"/>
        <rFont val="Arial CE"/>
      </rPr>
      <t xml:space="preserve">Úchytky
</t>
    </r>
    <r>
      <rPr>
        <sz val="8"/>
        <color indexed="8"/>
        <rFont val="Arial CE"/>
      </rPr>
      <t xml:space="preserve">Rozměry: 540x320x580, </t>
    </r>
    <r>
      <rPr>
        <b/>
        <sz val="8"/>
        <color indexed="8"/>
        <rFont val="Arial CE"/>
      </rPr>
      <t>DODÁVKA INTERIER</t>
    </r>
  </si>
  <si>
    <t>243.9</t>
  </si>
  <si>
    <t>243.10</t>
  </si>
  <si>
    <t>244</t>
  </si>
  <si>
    <t>245</t>
  </si>
  <si>
    <t>3. NP - PŘEDSÍŇKA WC - VÝDEJ 2</t>
  </si>
  <si>
    <t>246</t>
  </si>
  <si>
    <t>MYTÍ PROVOZNÍHO NÁDOBÍ</t>
  </si>
  <si>
    <t>250</t>
  </si>
  <si>
    <t xml:space="preserve">pracovní stůl s policí, 2x dřezem 500x500x300 (vč.stojánkové tlakové sprchy), 
tuhá celonerezová
svařovaná konstrukce AISI 304 z uzavřeného
profilu 40/40/1,5, možnost nastavení nohou v
rozpětí 0-30 mm, pracovní plocha sendvičové
konstrukce - síla plechu min. 1 mm, výška
pracovní desky 40 mm, lemy všude v
přechodu na stěny vysoké 40 mm
Rozměry: 1440x700x900 </t>
  </si>
  <si>
    <t>251</t>
  </si>
  <si>
    <t xml:space="preserve">pracovní stůl s policí, dřez 400x400x250 (vč.stojánkové pákové baterie), 
tuhá celonerezová
svařovaná konstrukce AISI 304 z uzavřeného
profilu 40/40/1,5, možnost nastavení nohou v
rozpětí 0-30 mm, pracovní plocha sendvičové
konstrukce - síla plechu min. 1 mm, výška
pracovní desky 40 mm, lemy všude v
přechodu na stěny vysoké 40 mm
Rozměry: 2300x700x900 </t>
  </si>
  <si>
    <t>252</t>
  </si>
  <si>
    <t>Umyvadlo nerez. S kolenovým ovládáním
Rozměry: 500x500x240</t>
  </si>
  <si>
    <t>MYTÍ STOLNÍHO NÁDOBÍ</t>
  </si>
  <si>
    <t>253</t>
  </si>
  <si>
    <t xml:space="preserve">Výstupní stůl z myčky s roštovou polící, tuhá celonerezová
svařovaná konstrukce AISI 304 z uzavřeného
profilu 40/40/1,5, možnost nastavení nohou v
rozpětí 0-30 mm, pracovní plocha sendvičové
konstrukce - síla plechu min. 1 mm, výška
pracovní desky 40 mm, lemy všude v
přechodu na stěny vysoké 40 mm
Rozměry: 1400x700x900 </t>
  </si>
  <si>
    <t>254</t>
  </si>
  <si>
    <t>Průchozí myčka nádobí na mytí stolního a provozního (GN) nádobí pro koš 500x500mm s možností mytí i v koších 600x500mm. Přední a postranní panely, poklop, mycí nádrž a filtr nádrže, mycí a oplachová ramena vyrobeny z ušlechtilé nerez oceli AISI304. Poklop uzavřen ze všech stran s manuálním zdvihem.Permanentní filtrace mycí lázně umožňující mytí nádobí bez manuálního předmytí. Hrubé nečistoty jsou permanentně odstraňovány a odčerpávány přes externí filtr – síta v nádobě mimo mycí stroj.  Spotřeba max.1,4 l vody/cyklus na konečný oplach. Hygienické provedení mycí komory bez trubek a hadic. Zabudovaný atmosférický bojler s oplachovým čerpadlem zaručují konstantní tlak a teplotu pro konečný oplach (84°C) nezávisle na tlaku vody v síti (min.0,5 baru); bezpečnostní zařízení spouští oplach až při dosažení správné oplachové teploty. Mycí čerpadla 2x 1,1kW spolu s horními a dolními rotačními nerezovými mycími rameny. Objem mycí nádrže minimálně 40l, 8 mycích programů s automatickým spuštěním při uzavření poklopu. Pozvolný náběh mycího čerpadla. Zpětný vzduchový ventil (třídy A). Elektronický ovládací panel s textovým ukazatelem. Autodiagnostický systém detekce závad. Samočistící cyklus. Hygienické samovypouštěcí mycí čerpadla. Dávkovač mycího a oplachového prostředku a odpadní čerpadlo. Příprava pro napojení na HACCP a systém kontroly odběrového maxima energie. Certifikace; v souladu s DIN 10512 normou.Možnost připojit na teplou i studenou vodu, libovolně přestavitelné, nakládací výška min. 540mm, parní oplach (vypinatelný), parní mycí cyklus pro intenzivně znečištěné a zaschlé nádobí, 2 úrovně nastavitelné tlaky mytí. Standartní přednastavené mycí časy: 52\70\170\180s. 
Rozměry: 813x815x1610
Příkon: 400V/17kW</t>
  </si>
  <si>
    <t>Koše do myčky: 3x universální, 3x talíře, 1x příbory, 1x tácy, 1x koš 600x500 volný</t>
  </si>
  <si>
    <t>255</t>
  </si>
  <si>
    <t xml:space="preserve">Vstupní stůl do myčky s roštovou policí, dřez 400x400x250 (vč.stojánkové tlakové sprchy), 
tuhá celonerezová
svařovaná konstrukce AISI 304 z uzavřeného
profilu 40/40/1,5, možnost nastavení nohou v
rozpětí 0-30 mm, pracovní plocha sendvičové
konstrukce - síla plechu min. 1 mm, výška
pracovní desky 40 mm, lemy všude v
přechodu na stěny vysoké 40 mm
Rozměry: 1540x700x900 </t>
  </si>
  <si>
    <t>VARNÝ BLOK</t>
  </si>
  <si>
    <t>256</t>
  </si>
  <si>
    <t>Multifunkční pánev. Užitná kapacita: min. 2x 17 litrů. Varná plocha: min.2x13 dm2.
Rozsah teplot: 30 – 250°C. Varná média: režim se sedmi procesními skupinami: maso, ryby, zelenina a přílohy, pokrmy z vajec, polévky a omáčky, mléčné a sladké pokrmy, finishing a servis; manuální režim se třemi provozními režimy: pečení masa, vaření, fritování; programovací režim. Doplňkové funkce: snímání teploty jádra se šesti měřícími body; současné vaření se dvěma různými varnými médii; automatické zdvihání a spouštění (koše k vaření těstovin a fritování); obrazovka á la carte k ideálnímu vaření, pečení a fritování jednotlivých porcí; datová paměť HACCP a export přes rozhraní USB; 350 pozic v paměti pro individuální procesy. Výbava: integrovaná ruční sprcha s automatickým zatahováním, integrovaná funkce uzavření vody a plynulé dávkování proudu; sonda teploty jádra se šesti mycími body; vyprazdňování varné, resp. mycí vody přímo nádobou; automatické plnicí zařízení pracující s přesností na litr; TFT displej dotyková obrazovka s jasnou symbolikou obsluhy; integrované tlačítko zapnutí/vypnutí; doplňkové funkce lze volit stiskem tlačítka; ukazatel s vysvětlujícími texty; volitelná řeč pro systémové informace; centrální nastavovací kolečko a snadno čistitelná tlačítka; indikátor provozu a výstrah, např. horký olej při fritování; digitální indikátory teploty; zobrazení požadovaných a skutečných hodnot; digitální spínací hodiny 0 -24hod s trvalým nastavením; bezpečnostní termostat; patentovaný topný systém; rozhraní USB.
Rozměry: 1100x756x485
Příkon: 400V/14kW</t>
  </si>
  <si>
    <t>256.1</t>
  </si>
  <si>
    <t>Podstavec pod multifunkční pánev Z NEREZOVÉ OCELI AISI 304,
2 výsuvná dna, 8 párů nosných lišt.
Boční stěny a horní kryt jsou uzavřené, zadní
strana otevřená.
Rozměry:  965x765x672</t>
  </si>
  <si>
    <t>256.2</t>
  </si>
  <si>
    <t>Sada pro multifunkční pánev: 2xvarný koš, 2x falešné dno, 2x scezovací síto, 2x rameno pro sklápění</t>
  </si>
  <si>
    <t>257</t>
  </si>
  <si>
    <t>Multifunkční elektrický stacionární kotel. Využitelný objem kotle pro vaření minimálně 100l. Kapacita  při vaření v GN min. 2xGN 1/1-200. Ovládání pomocí dotykového displeje TFT. Stroj řízen microprocesorem. Vpichová potravinová sonda.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mini.v rozsahu 30 - 250°C. Automatické napouštění vody s přednastavením množství s přesností min. na 1l. Výpustný ventil 2" z nerezové oceli AISI 316 s pojistkou proti otevření, včetně EPDM těsnění, s plynulou regulací proudu vypouštěného obsahu zabraňující rozstřik vypouštěné tekutiny. Elektromechanické vypouštění odpadní vody z pánve přímo do odpadu - pevné napojení vany pánve na odpoadní potrubí. Instalace na regulovatelné nohy vysoké min. 150mm. Bezpečnostní přepad, odtok pevně napojen na odpad, při nepředpokládaném přetečení vany. Izolované dvouplášťové víko s těsněním. Celonerezová nesklopná vana z materiálu AISI 316 F1 včetně dna. Dno min. 10mm. Boční stěny varné vany o síle min. 3mm. Celonerezová rámová konstrukce. Nerezová vrchní deska AISI 304 s vevařenou varnou vanou bezespár o síle mini. 2,5mm.
Integrovaná elektrická zásuvka 230V s příkonem 0,5kW. Integrovaná navinovací sprcha pro čištění stroje. Asistent mytí s konečnou fází sušení. Elektrická energie 400V/ max. 28kW.
Rozměry: 1100x890x1100</t>
  </si>
  <si>
    <t>257.1</t>
  </si>
  <si>
    <t>Příslušenství k multifunkčnímu kotli: lopatka perforovaná, lopatka plný, stěrka na čištění, kartáč na čištění potravinového ventilu, kartáč na čištění odpadního ventilu, síto odpadního ventilu, síto potravinového ventilu, 2x varný děrovaný GN1/1 195koš, malá špachtele, velká špachtel, vozík na vyprazdňování kotle včetně GN1/1 se sklopnými držadly, 2x falešné dno, čistící houbička</t>
  </si>
  <si>
    <t>258</t>
  </si>
  <si>
    <t>Indukční sporák, uzavřený ze tří stran, spodní police. Levá a pravá strana sporáku je dvoupláštová. Vč. elektrické 230V zásuvky pro napojení příslušenství (např. tyčový mixér). Indkuční plotny jsou umístěny tak, aby mezi nimi byla odkládací plocha min. 400mm. Ovládání ploten z čela sporáku. Síla pracovní desky min. 2mm. V desce je vylisovaný po celém obvodu odkapní žlábek pro případ vytečení tekutin. V odkapním žlábku je umístěn otvor, který je napojen na odpad. Napouštěcí rameno na studenou vodu. Otvor pro baterii vylisovaný směrem nahoru proti zamezení zatékání vody.  Provedení na stavební sokl 150mm.
Indukční plotna 3ks, příkon min. 3x 3,5kW, funkční od průměru hrnce 120mm do průměru 300mm, udržovací režim s nastavením teploty , varný režim nastavení minimálně 9 výkonových stupňů, zobrazení nastavených hodnot na displeji, kapacita: 10l z 25°C na 100°C za 20 minut. Vč. teplotní pokrmové sondy.
Rozměry: 1300x700x900
Příkon: 400V/11kW, provedeno pod společnou pracovní deskou s položkou 263,262</t>
  </si>
  <si>
    <t>Sada hrnců pro sporák:Hrnec s poklicí 31l, Hrnec s poklicí 23l, hrnec s poklicí 14l, Kastrol s poklicí 10lsíto do hrnce pr 40cm na játrovou rýži, síto do hrnce pr 40cm na halušky</t>
  </si>
  <si>
    <t>259</t>
  </si>
  <si>
    <t>Elektrický konvektomat 6GN 1/1. Automatický bojlerový vyvíječ páry. Provozní režimy: drůbež, maso, ryby, vaječné pokrmy, přílohy, zelenina, pečivo, dokončovací operace, smažení, grilování. Inteligentní regulace klimatu, aktivní odvlhčování. Tři provozní režimy: pára 30–130 °C, horký vzduch 30–300 °C, kombinace páry a horkého vzduchu 30–300 °C. Měření, nastavování a regulace vlhkosti s přesností na procenta.  Dynamické proudění vzduchu ve varné komoře, obousměrný ventilátor s pěti rychlostmi – inteligentním řízením a možností ručního programování.  Inteligentní regulace postupů přípravy s automatickým přizpůsobením kroků vaření např. zhnědnutí a stupně přípravy, nezávisle na obsluze, velikosti připravovaného pokrmu a připravovaném množství. Možnost  zásahu do inteligentních postupů přípravy. Programování až 1 200 varných programů obsahujících až 12 kroků.  Inteligentní senzory pro rozpoznání velikosti, množství a stavu surovin.  Parní generátor pro optimální parní výkon i při nízkých teplotách do 100°C. Odlučování tuků bez přídavného tukového filtru. Snímač vnitřní teploty pokrmu se šesti měřicími body.  Přesné zvlhčování, možnost nastavení množství vody ve čtyřech stupních v rozsahu teplot od 30 °C–260 °C pro horký vzduch nebo kombinaci páry a horkého vzduchu. Možnost nízkoteplotního pečení, pečení přes noc, rychlého zchlazení varného prostoru. Zobrazení požadované a skutečné hodnoty pro teplotu, vlhkost a čas. Vestavěná ruční sprcha s navíjecím mechanismem a funkcí vodního paprsku. LED osvětlení ve varném prostoru.  Systém automatického čištění  s devíti programy vč. programu rychločištění do 30 minut.  Barevný TFT displej min.9“. Centrální ovládací kolečko s funkcí stisknutí pro potvrzení vybraných možností.  Vnitřní a vnější materiál z ušlechtilé oceli dle DIN 1.4301, IPX5.
Rozměry: 850x842x754
Příkon: 400V/10,8kW</t>
  </si>
  <si>
    <t>Sada gastronádob: 6GN1/1 65 plné, 6GN1/1 65 perforované, 6GN1/165 smaltované, fritovací koš 6x</t>
  </si>
  <si>
    <t>260</t>
  </si>
  <si>
    <t xml:space="preserve">pracovní stůl s policí, tuhá celonerezová
svařovaná konstrukce AISI 304 z uzavřeného
profilu 40/40/1,5, pracovní plocha sendvičové
konstrukce - síla plechu min. 1 mm, výška
pracovní desky 40 mm, pojízdný
Rozměry: 400x700x900 </t>
  </si>
  <si>
    <t>261</t>
  </si>
  <si>
    <t xml:space="preserve">pracovní stůl s policí, tuhá celonerezová
svařovaná konstrukce AISI 304 z uzavřeného
profilu 40/40/1,5, , pracovní plocha sendvičové
konstrukce - síla plechu min. 1 mm, výška
pracovní desky 40 mm, pojízdný
Rozměry: 500x700x900 </t>
  </si>
  <si>
    <t>262</t>
  </si>
  <si>
    <t>pracovní stůl s policí, tuhá celonerezová
svařovaná konstrukce AISI 304 z uzavřeného
profilu 40/40/1,5, možnost nastavení nohou v
rozpětí 0-30 mm, pracovní plocha sendvičové
konstrukce - síla plechu min. 1 mm, výška
pracovní desky 40 mm, lemy všude v
přechodu na stěny vysoké 40 mm
Rozměry: 1000x700x900 , provedeno pod společnou pracovní deskou s položkou 263,258</t>
  </si>
  <si>
    <t>263</t>
  </si>
  <si>
    <t>pracovní stůl s policí, tuhá celonerezová
svařovaná konstrukce AISI 304 z uzavřeného
profilu 40/40/1,5, možnost nastavení nohou v
rozpětí 0-30 mm, pracovní plocha sendvičové
konstrukce - síla plechu min. 1 mm, výška
pracovní desky 40 mm, lemy všude v
přechodu na stěny vysoké 40 mm
Rozměry: 900x700x900 , provedeno pod společnou pracovní deskou s položkou 262,258</t>
  </si>
  <si>
    <t>264</t>
  </si>
  <si>
    <t>Zařízení pro udržování a nízkoteplotní úpravy pokrmů kapacita 3x GN1/1-65mm. Vaření pomocí 3 režimů: manuální / přednastavené programy / vlastní varotéka. Ovládání prostřednictvím 5" dotykového displeje. Intuitivní varné procesy rozděleny do 6 skupin. Jednotlivé varné procesy označeny piktogramy s odkazem na typ úpravy suroviny. Nápověda k jednotlivým varným procesům obsahující popis postupu a vhodného příslušenství. Možnost uložení vlastního programu vč. pojmenování. Manuální režim s řízením času vsunů. Vytápění pomocí odporového topného drátu. Ventilátor chlazení elektroniky. Dvířka s regulací vlhkosti 100% / 50% / 0%.  Vstup USB pro aktualizaci SW.  4x madlo pro lepší manipulaci. Vnitřní zaoblená komora. Vnitřní a vnější plášť: nerez CrNi 18/10, jemný brus. Indikace otevřených dveří. Signalizace přehřátí komory. Zadní doraz pro zabezpečení proudění vzduchu.
Rozměry: 410x660x448
Příkon: 230V/1,06kW</t>
  </si>
  <si>
    <t>265</t>
  </si>
  <si>
    <t>podlahová vpusť s roštem, oka roštu s velkou
průchodností, nerezové provedení vč.
protizápachové uzávěrky, zabudování do
podlahy
Rozměry: 900x300x150</t>
  </si>
  <si>
    <t>266</t>
  </si>
  <si>
    <t>podlahová vpusť s roštem, oka roštu s velkou
průchodností, nerezové provedení vč.
protizápachové uzávěrky, zabudování do
podlahy
Rozměry: 600x300x150</t>
  </si>
  <si>
    <t>D</t>
  </si>
  <si>
    <t xml:space="preserve">Doprava </t>
  </si>
  <si>
    <t>M</t>
  </si>
  <si>
    <t xml:space="preserve">Montáž </t>
  </si>
  <si>
    <t>Gastronomické vybavení / zařízení, které bude na stavbu Domova dodáváno v rámci samostatné veřejné zakázky na dodávku gastronomického vybavení, bude na vývody TZB a elektro napojovat vysoutěžený dodavatel, který gastronomické vybavení / zařízení na stavbu Domova dodá na základě uzavřeného smluvního vztahu s objednatelem (Jihomoravským krajem).</t>
  </si>
  <si>
    <t>Cena jednotková bez DPH</t>
  </si>
  <si>
    <t>Cena celkem bez DPH</t>
  </si>
  <si>
    <t>výše DPH</t>
  </si>
  <si>
    <t>Cena celkem s DPH</t>
  </si>
  <si>
    <r>
      <t>šatní skříňka 2 dveřová, materiál LTD-vzor
buk s policí a s 2 háčky na zavěšení šatů,
zajištění otočným zámkem, včetně spodního
a horního větracího otvoru s plastovou tmavě
hnědou mřížkou, ABS hrany, nerez. Úchytky
Rozměry: 600x500x2000</t>
    </r>
    <r>
      <rPr>
        <b/>
        <sz val="8"/>
        <color rgb="FF000000"/>
        <rFont val="Arial CE"/>
        <charset val="238"/>
      </rPr>
      <t xml:space="preserve">DODÁVKA INTERIER </t>
    </r>
  </si>
  <si>
    <r>
      <t xml:space="preserve">krycí deska s proříznutými otvory pro osazení
dřezu s odkapovou plochou, vrchní pohledová
plocha vč. omyvatelného, oděruodolného
vysokotlakého laminátu, použitý zesílený
laminát o síle 1mm, hrany z vodovzdorného
ABS, dodávka včetně ochranných lišty ( viz.
pos. 143.1) v přechodu na stěny
Rozměry: 2250x700x30, </t>
    </r>
    <r>
      <rPr>
        <b/>
        <sz val="8"/>
        <color indexed="8"/>
        <rFont val="Arial CE"/>
      </rPr>
      <t>DODÁVKA INTERIER</t>
    </r>
  </si>
  <si>
    <r>
      <t xml:space="preserve">ochranný lem všude v přechodu na stěnu,
materiál - na DTD nalepený pruh folie vč.
ABS hran vzor BUK (pohledová plocha vč.
omyvatelného, oděruodolného vysokotlakého
laminátu, použitý zesílený laminát o síle
1mm, hrany z vodovzdorného ABS,)
Rozměry: 2250x700x50, </t>
    </r>
    <r>
      <rPr>
        <b/>
        <sz val="8"/>
        <color indexed="8"/>
        <rFont val="Arial CE"/>
      </rPr>
      <t>DODÁVKA INTERIE</t>
    </r>
    <r>
      <rPr>
        <sz val="8"/>
        <color rgb="FF000000"/>
        <rFont val="Arial CE"/>
        <charset val="238"/>
      </rPr>
      <t>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</si>
</sst>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
    <numFmt numFmtId="165" formatCode="#,##0.000"/>
    <numFmt numFmtId="166" formatCode="#,##0.00&quot; &quot;;\(#,##0.00\)"/>
    <numFmt numFmtId="167" formatCode="&quot; &quot;* #,##0.00&quot; Kč &quot;;&quot;-&quot;* #,##0.00&quot; Kč &quot;;&quot; &quot;* &quot;-&quot;??&quot; Kč &quot;"/>
  </numFmts>
  <fonts count="13" x14ac:knownFonts="1">
    <font>
      <sz val="10"/>
      <color indexed="8"/>
      <name val="Arial"/>
    </font>
    <font>
      <b/>
      <sz val="14"/>
      <color indexed="16"/>
      <name val="Arial CE"/>
    </font>
    <font>
      <sz val="8"/>
      <color indexed="8"/>
      <name val="Arial CE"/>
    </font>
    <font>
      <sz val="8"/>
      <color indexed="8"/>
      <name val="Arial"/>
    </font>
    <font>
      <b/>
      <sz val="8"/>
      <color indexed="8"/>
      <name val="Arial CE"/>
    </font>
    <font>
      <b/>
      <sz val="8"/>
      <color indexed="11"/>
      <name val="Arial"/>
    </font>
    <font>
      <sz val="7"/>
      <color indexed="8"/>
      <name val="Arial CE"/>
    </font>
    <font>
      <b/>
      <sz val="8"/>
      <color indexed="11"/>
      <name val="Arial CE"/>
    </font>
    <font>
      <b/>
      <sz val="7"/>
      <color indexed="8"/>
      <name val="Arial CE"/>
    </font>
    <font>
      <sz val="8"/>
      <color indexed="16"/>
      <name val="Arial CE"/>
    </font>
    <font>
      <b/>
      <sz val="7"/>
      <color indexed="11"/>
      <name val="Arial CE"/>
    </font>
    <font>
      <b/>
      <sz val="8"/>
      <color rgb="FF000000"/>
      <name val="Arial CE"/>
      <charset val="238"/>
    </font>
    <font>
      <sz val="8"/>
      <color rgb="FF000000"/>
      <name val="Arial CE"/>
      <charset val="238"/>
    </font>
  </fonts>
  <fills count="7">
    <fill>
      <patternFill patternType="none"/>
    </fill>
    <fill>
      <patternFill patternType="gray125"/>
    </fill>
    <fill>
      <patternFill patternType="solid">
        <fgColor indexed="12"/>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s>
  <borders count="36">
    <border>
      <left/>
      <right/>
      <top/>
      <bottom/>
      <diagonal/>
    </border>
    <border>
      <left style="thin">
        <color indexed="13"/>
      </left>
      <right/>
      <top style="thin">
        <color indexed="13"/>
      </top>
      <bottom/>
      <diagonal/>
    </border>
    <border>
      <left/>
      <right/>
      <top style="thin">
        <color indexed="13"/>
      </top>
      <bottom/>
      <diagonal/>
    </border>
    <border>
      <left/>
      <right style="thin">
        <color indexed="13"/>
      </right>
      <top style="thin">
        <color indexed="13"/>
      </top>
      <bottom/>
      <diagonal/>
    </border>
    <border>
      <left style="thin">
        <color indexed="13"/>
      </left>
      <right/>
      <top/>
      <bottom/>
      <diagonal/>
    </border>
    <border>
      <left/>
      <right/>
      <top/>
      <bottom/>
      <diagonal/>
    </border>
    <border>
      <left/>
      <right style="thin">
        <color indexed="13"/>
      </right>
      <top/>
      <bottom/>
      <diagonal/>
    </border>
    <border>
      <left style="thin">
        <color indexed="13"/>
      </left>
      <right/>
      <top/>
      <bottom style="thin">
        <color indexed="13"/>
      </bottom>
      <diagonal/>
    </border>
    <border>
      <left/>
      <right style="thin">
        <color indexed="13"/>
      </right>
      <top/>
      <bottom style="thin">
        <color indexed="13"/>
      </bottom>
      <diagonal/>
    </border>
    <border>
      <left/>
      <right/>
      <top/>
      <bottom style="thin">
        <color indexed="13"/>
      </bottom>
      <diagonal/>
    </border>
    <border>
      <left style="thin">
        <color indexed="13"/>
      </left>
      <right/>
      <top/>
      <bottom style="thin">
        <color indexed="8"/>
      </bottom>
      <diagonal/>
    </border>
    <border>
      <left/>
      <right/>
      <top/>
      <bottom style="thin">
        <color indexed="8"/>
      </bottom>
      <diagonal/>
    </border>
    <border>
      <left/>
      <right style="thin">
        <color indexed="13"/>
      </right>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thin">
        <color indexed="13"/>
      </left>
      <right/>
      <top style="thin">
        <color indexed="8"/>
      </top>
      <bottom style="thin">
        <color indexed="8"/>
      </bottom>
      <diagonal/>
    </border>
    <border>
      <left/>
      <right/>
      <top style="thin">
        <color indexed="8"/>
      </top>
      <bottom style="thin">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13"/>
      </left>
      <right/>
      <top style="thin">
        <color indexed="8"/>
      </top>
      <bottom/>
      <diagonal/>
    </border>
    <border>
      <left/>
      <right/>
      <top style="thin">
        <color indexed="8"/>
      </top>
      <bottom/>
      <diagonal/>
    </border>
    <border>
      <left/>
      <right/>
      <top style="hair">
        <color indexed="8"/>
      </top>
      <bottom/>
      <diagonal/>
    </border>
    <border>
      <left/>
      <right style="thin">
        <color indexed="13"/>
      </right>
      <top style="thin">
        <color indexed="8"/>
      </top>
      <bottom/>
      <diagonal/>
    </border>
    <border>
      <left style="hair">
        <color indexed="8"/>
      </left>
      <right/>
      <top style="thin">
        <color indexed="8"/>
      </top>
      <bottom style="hair">
        <color indexed="8"/>
      </bottom>
      <diagonal/>
    </border>
    <border>
      <left style="hair">
        <color indexed="8"/>
      </left>
      <right/>
      <top style="hair">
        <color indexed="8"/>
      </top>
      <bottom style="thin">
        <color indexed="8"/>
      </bottom>
      <diagonal/>
    </border>
    <border>
      <left style="hair">
        <color indexed="8"/>
      </left>
      <right style="hair">
        <color indexed="8"/>
      </right>
      <top style="thin">
        <color indexed="8"/>
      </top>
      <bottom/>
      <diagonal/>
    </border>
    <border>
      <left style="hair">
        <color indexed="8"/>
      </left>
      <right style="hair">
        <color indexed="8"/>
      </right>
      <top/>
      <bottom/>
      <diagonal/>
    </border>
    <border>
      <left style="hair">
        <color indexed="8"/>
      </left>
      <right style="thin">
        <color indexed="64"/>
      </right>
      <top style="thin">
        <color indexed="8"/>
      </top>
      <bottom style="hair">
        <color indexed="8"/>
      </bottom>
      <diagonal/>
    </border>
    <border>
      <left style="hair">
        <color indexed="8"/>
      </left>
      <right style="thin">
        <color indexed="64"/>
      </right>
      <top style="hair">
        <color indexed="8"/>
      </top>
      <bottom style="thin">
        <color indexed="8"/>
      </bottom>
      <diagonal/>
    </border>
    <border>
      <left/>
      <right style="thin">
        <color indexed="64"/>
      </right>
      <top style="thin">
        <color indexed="8"/>
      </top>
      <bottom style="thin">
        <color indexed="8"/>
      </bottom>
      <diagonal/>
    </border>
    <border>
      <left style="hair">
        <color indexed="8"/>
      </left>
      <right style="thin">
        <color indexed="64"/>
      </right>
      <top style="thin">
        <color indexed="8"/>
      </top>
      <bottom/>
      <diagonal/>
    </border>
    <border>
      <left style="hair">
        <color indexed="8"/>
      </left>
      <right style="thin">
        <color indexed="64"/>
      </right>
      <top/>
      <bottom/>
      <diagonal/>
    </border>
    <border>
      <left style="hair">
        <color indexed="8"/>
      </left>
      <right style="hair">
        <color indexed="8"/>
      </right>
      <top/>
      <bottom style="thin">
        <color indexed="64"/>
      </bottom>
      <diagonal/>
    </border>
    <border>
      <left style="hair">
        <color indexed="8"/>
      </left>
      <right style="thin">
        <color indexed="64"/>
      </right>
      <top/>
      <bottom style="thin">
        <color indexed="64"/>
      </bottom>
      <diagonal/>
    </border>
  </borders>
  <cellStyleXfs count="1">
    <xf numFmtId="0" fontId="0" fillId="0" borderId="0" applyNumberFormat="0" applyFill="0" applyBorder="0" applyProtection="0">
      <alignment vertical="top"/>
    </xf>
  </cellStyleXfs>
  <cellXfs count="84">
    <xf numFmtId="0" fontId="0" fillId="0" borderId="0" xfId="0" applyFont="1" applyAlignment="1">
      <alignment vertical="top"/>
    </xf>
    <xf numFmtId="0" fontId="0" fillId="2" borderId="8" xfId="0" applyFont="1" applyFill="1" applyBorder="1" applyAlignment="1">
      <alignment vertical="top"/>
    </xf>
    <xf numFmtId="0" fontId="0" fillId="0" borderId="0" xfId="0" applyNumberFormat="1" applyFont="1" applyAlignment="1">
      <alignment vertical="top"/>
    </xf>
    <xf numFmtId="0" fontId="2" fillId="3" borderId="2" xfId="0" applyFont="1" applyFill="1" applyBorder="1" applyAlignment="1">
      <alignment horizontal="left"/>
    </xf>
    <xf numFmtId="0" fontId="3" fillId="3" borderId="3" xfId="0" applyFont="1" applyFill="1" applyBorder="1" applyAlignment="1">
      <alignment horizontal="left"/>
    </xf>
    <xf numFmtId="49" fontId="2" fillId="3" borderId="4" xfId="0" applyNumberFormat="1" applyFont="1" applyFill="1" applyBorder="1" applyAlignment="1">
      <alignment horizontal="center" vertical="center"/>
    </xf>
    <xf numFmtId="0" fontId="2" fillId="3" borderId="5" xfId="0" applyFont="1" applyFill="1" applyBorder="1" applyAlignment="1">
      <alignment horizontal="left" vertical="center"/>
    </xf>
    <xf numFmtId="49" fontId="2" fillId="3" borderId="5" xfId="0" applyNumberFormat="1" applyFont="1" applyFill="1" applyBorder="1" applyAlignment="1">
      <alignment horizontal="left" vertical="center"/>
    </xf>
    <xf numFmtId="0" fontId="1" fillId="3" borderId="5" xfId="0" applyFont="1" applyFill="1" applyBorder="1" applyAlignment="1">
      <alignment horizontal="left"/>
    </xf>
    <xf numFmtId="0" fontId="2" fillId="3" borderId="5" xfId="0" applyFont="1" applyFill="1" applyBorder="1" applyAlignment="1">
      <alignment horizontal="left"/>
    </xf>
    <xf numFmtId="0" fontId="3" fillId="3" borderId="6" xfId="0" applyFont="1" applyFill="1" applyBorder="1" applyAlignment="1">
      <alignment horizontal="left"/>
    </xf>
    <xf numFmtId="49" fontId="4" fillId="3" borderId="4" xfId="0" applyNumberFormat="1" applyFont="1" applyFill="1" applyBorder="1" applyAlignment="1">
      <alignment horizontal="center" vertical="center"/>
    </xf>
    <xf numFmtId="49" fontId="4" fillId="3" borderId="5" xfId="0" applyNumberFormat="1" applyFont="1" applyFill="1" applyBorder="1" applyAlignment="1">
      <alignment horizontal="left" vertical="center"/>
    </xf>
    <xf numFmtId="49" fontId="2" fillId="4" borderId="5" xfId="0" applyNumberFormat="1" applyFont="1" applyFill="1" applyBorder="1" applyAlignment="1">
      <alignment horizontal="left" vertical="center"/>
    </xf>
    <xf numFmtId="0" fontId="2" fillId="3" borderId="4"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left"/>
    </xf>
    <xf numFmtId="0" fontId="3" fillId="3" borderId="12" xfId="0" applyFont="1" applyFill="1" applyBorder="1" applyAlignment="1">
      <alignment horizontal="left"/>
    </xf>
    <xf numFmtId="49" fontId="2" fillId="5" borderId="13" xfId="0" applyNumberFormat="1" applyFont="1" applyFill="1" applyBorder="1" applyAlignment="1">
      <alignment horizontal="center" vertical="center" wrapText="1"/>
    </xf>
    <xf numFmtId="49" fontId="2" fillId="5" borderId="14" xfId="0" applyNumberFormat="1" applyFont="1" applyFill="1" applyBorder="1" applyAlignment="1">
      <alignment horizontal="center" vertical="center" wrapText="1"/>
    </xf>
    <xf numFmtId="164" fontId="2" fillId="5" borderId="15" xfId="0" applyNumberFormat="1" applyFont="1" applyFill="1" applyBorder="1" applyAlignment="1">
      <alignment horizontal="center" vertical="center"/>
    </xf>
    <xf numFmtId="164" fontId="2" fillId="5" borderId="16" xfId="0" applyNumberFormat="1" applyFont="1" applyFill="1" applyBorder="1" applyAlignment="1">
      <alignment horizontal="center" vertical="center"/>
    </xf>
    <xf numFmtId="0" fontId="2" fillId="3" borderId="17" xfId="0" applyFont="1" applyFill="1" applyBorder="1" applyAlignment="1">
      <alignment horizontal="center" vertical="center"/>
    </xf>
    <xf numFmtId="0" fontId="2" fillId="3" borderId="18" xfId="0" applyFont="1" applyFill="1" applyBorder="1" applyAlignment="1">
      <alignment horizontal="left"/>
    </xf>
    <xf numFmtId="0" fontId="3" fillId="6" borderId="13" xfId="0" applyFont="1" applyFill="1" applyBorder="1" applyAlignment="1">
      <alignment horizontal="center" vertical="center"/>
    </xf>
    <xf numFmtId="0" fontId="3" fillId="6" borderId="14" xfId="0" applyFont="1" applyFill="1" applyBorder="1" applyAlignment="1">
      <alignment horizontal="center" vertical="center"/>
    </xf>
    <xf numFmtId="16" fontId="5" fillId="6" borderId="14" xfId="0" applyNumberFormat="1" applyFont="1" applyFill="1" applyBorder="1" applyAlignment="1">
      <alignment horizontal="left" vertical="center"/>
    </xf>
    <xf numFmtId="49" fontId="5" fillId="6" borderId="14" xfId="0" applyNumberFormat="1" applyFont="1" applyFill="1" applyBorder="1" applyAlignment="1">
      <alignment horizontal="left" vertical="center"/>
    </xf>
    <xf numFmtId="0" fontId="5" fillId="6" borderId="14" xfId="0" applyFont="1" applyFill="1" applyBorder="1" applyAlignment="1">
      <alignment horizontal="left" vertical="center"/>
    </xf>
    <xf numFmtId="165" fontId="5" fillId="6" borderId="14" xfId="0" applyNumberFormat="1" applyFont="1" applyFill="1" applyBorder="1" applyAlignment="1">
      <alignment horizontal="left" vertical="center"/>
    </xf>
    <xf numFmtId="4" fontId="5" fillId="6" borderId="14" xfId="0" applyNumberFormat="1" applyFont="1" applyFill="1" applyBorder="1" applyAlignment="1">
      <alignment horizontal="left" vertical="center"/>
    </xf>
    <xf numFmtId="4" fontId="5" fillId="6" borderId="14" xfId="0" applyNumberFormat="1" applyFont="1" applyFill="1" applyBorder="1" applyAlignment="1">
      <alignment horizontal="right" vertical="center"/>
    </xf>
    <xf numFmtId="0" fontId="3" fillId="6" borderId="19" xfId="0" applyFont="1" applyFill="1" applyBorder="1" applyAlignment="1">
      <alignment horizontal="center" vertical="center"/>
    </xf>
    <xf numFmtId="0" fontId="3" fillId="6" borderId="20" xfId="0" applyFont="1" applyFill="1" applyBorder="1" applyAlignment="1">
      <alignment horizontal="center" vertical="center"/>
    </xf>
    <xf numFmtId="16" fontId="5" fillId="6" borderId="20" xfId="0" applyNumberFormat="1" applyFont="1" applyFill="1" applyBorder="1" applyAlignment="1">
      <alignment horizontal="left" vertical="center"/>
    </xf>
    <xf numFmtId="49" fontId="5" fillId="6" borderId="20" xfId="0" applyNumberFormat="1" applyFont="1" applyFill="1" applyBorder="1" applyAlignment="1">
      <alignment horizontal="left" vertical="center"/>
    </xf>
    <xf numFmtId="0" fontId="5" fillId="6" borderId="20" xfId="0" applyFont="1" applyFill="1" applyBorder="1" applyAlignment="1">
      <alignment horizontal="left" vertical="center"/>
    </xf>
    <xf numFmtId="165" fontId="5" fillId="6" borderId="20" xfId="0" applyNumberFormat="1" applyFont="1" applyFill="1" applyBorder="1" applyAlignment="1">
      <alignment horizontal="left" vertical="center"/>
    </xf>
    <xf numFmtId="4" fontId="5" fillId="6" borderId="20" xfId="0" applyNumberFormat="1" applyFont="1" applyFill="1" applyBorder="1" applyAlignment="1">
      <alignment horizontal="left" vertical="center"/>
    </xf>
    <xf numFmtId="4" fontId="5" fillId="6" borderId="20" xfId="0" applyNumberFormat="1" applyFont="1" applyFill="1" applyBorder="1" applyAlignment="1">
      <alignment horizontal="right" vertical="center"/>
    </xf>
    <xf numFmtId="49" fontId="2" fillId="6" borderId="20" xfId="0" applyNumberFormat="1" applyFont="1" applyFill="1" applyBorder="1" applyAlignment="1">
      <alignment horizontal="left" vertical="center" wrapText="1"/>
    </xf>
    <xf numFmtId="49" fontId="2" fillId="6" borderId="20" xfId="0" applyNumberFormat="1" applyFont="1" applyFill="1" applyBorder="1" applyAlignment="1">
      <alignment horizontal="center" vertical="center" wrapText="1"/>
    </xf>
    <xf numFmtId="166" fontId="2" fillId="6" borderId="20" xfId="0" applyNumberFormat="1" applyFont="1" applyFill="1" applyBorder="1" applyAlignment="1">
      <alignment horizontal="right" vertical="center"/>
    </xf>
    <xf numFmtId="4" fontId="2" fillId="6" borderId="20" xfId="0" applyNumberFormat="1" applyFont="1" applyFill="1" applyBorder="1" applyAlignment="1">
      <alignment horizontal="right" vertical="center"/>
    </xf>
    <xf numFmtId="49" fontId="6" fillId="6" borderId="20" xfId="0" applyNumberFormat="1" applyFont="1" applyFill="1" applyBorder="1" applyAlignment="1">
      <alignment horizontal="left" vertical="center" wrapText="1"/>
    </xf>
    <xf numFmtId="0" fontId="2" fillId="6" borderId="20" xfId="0" applyFont="1" applyFill="1" applyBorder="1" applyAlignment="1">
      <alignment horizontal="center" vertical="center" wrapText="1"/>
    </xf>
    <xf numFmtId="49" fontId="7" fillId="6" borderId="20" xfId="0" applyNumberFormat="1" applyFont="1" applyFill="1" applyBorder="1" applyAlignment="1">
      <alignment horizontal="left" vertical="center" wrapText="1"/>
    </xf>
    <xf numFmtId="0" fontId="2" fillId="6" borderId="20" xfId="0" applyFont="1" applyFill="1" applyBorder="1" applyAlignment="1">
      <alignment horizontal="left" vertical="center" wrapText="1"/>
    </xf>
    <xf numFmtId="4" fontId="9" fillId="6" borderId="20" xfId="0" applyNumberFormat="1" applyFont="1" applyFill="1" applyBorder="1" applyAlignment="1">
      <alignment horizontal="right" vertical="center"/>
    </xf>
    <xf numFmtId="49" fontId="10" fillId="6" borderId="20" xfId="0" applyNumberFormat="1" applyFont="1" applyFill="1" applyBorder="1" applyAlignment="1">
      <alignment horizontal="left" vertical="center" wrapText="1"/>
    </xf>
    <xf numFmtId="0" fontId="6" fillId="6" borderId="20" xfId="0" applyFont="1" applyFill="1" applyBorder="1" applyAlignment="1">
      <alignment horizontal="left" vertical="center" wrapText="1"/>
    </xf>
    <xf numFmtId="0" fontId="3" fillId="6" borderId="15" xfId="0" applyFont="1" applyFill="1" applyBorder="1" applyAlignment="1">
      <alignment horizontal="center" vertical="center"/>
    </xf>
    <xf numFmtId="0" fontId="3" fillId="6" borderId="16" xfId="0" applyFont="1" applyFill="1" applyBorder="1" applyAlignment="1">
      <alignment horizontal="center" vertical="center"/>
    </xf>
    <xf numFmtId="49" fontId="2" fillId="6" borderId="16" xfId="0" applyNumberFormat="1" applyFont="1" applyFill="1" applyBorder="1" applyAlignment="1">
      <alignment horizontal="left" vertical="center" wrapText="1"/>
    </xf>
    <xf numFmtId="49" fontId="2" fillId="6" borderId="16" xfId="0" applyNumberFormat="1" applyFont="1" applyFill="1" applyBorder="1" applyAlignment="1">
      <alignment horizontal="center" vertical="center" wrapText="1"/>
    </xf>
    <xf numFmtId="166" fontId="2" fillId="6" borderId="16" xfId="0" applyNumberFormat="1" applyFont="1" applyFill="1" applyBorder="1" applyAlignment="1">
      <alignment horizontal="right" vertical="center"/>
    </xf>
    <xf numFmtId="4" fontId="2" fillId="6" borderId="16" xfId="0" applyNumberFormat="1" applyFont="1" applyFill="1" applyBorder="1" applyAlignment="1">
      <alignment horizontal="right" vertical="center"/>
    </xf>
    <xf numFmtId="0" fontId="0" fillId="2" borderId="21" xfId="0" applyFont="1" applyFill="1" applyBorder="1" applyAlignment="1">
      <alignment vertical="center"/>
    </xf>
    <xf numFmtId="0" fontId="0" fillId="2" borderId="22" xfId="0" applyFont="1" applyFill="1" applyBorder="1" applyAlignment="1">
      <alignment vertical="top"/>
    </xf>
    <xf numFmtId="165" fontId="0" fillId="2" borderId="22" xfId="0" applyNumberFormat="1" applyFont="1" applyFill="1" applyBorder="1" applyAlignment="1">
      <alignment vertical="top"/>
    </xf>
    <xf numFmtId="4" fontId="0" fillId="2" borderId="22" xfId="0" applyNumberFormat="1" applyFont="1" applyFill="1" applyBorder="1" applyAlignment="1">
      <alignment vertical="top"/>
    </xf>
    <xf numFmtId="167" fontId="0" fillId="2" borderId="23" xfId="0" applyNumberFormat="1" applyFont="1" applyFill="1" applyBorder="1" applyAlignment="1">
      <alignment vertical="top"/>
    </xf>
    <xf numFmtId="4" fontId="0" fillId="2" borderId="24" xfId="0" applyNumberFormat="1" applyFont="1" applyFill="1" applyBorder="1" applyAlignment="1">
      <alignment vertical="top"/>
    </xf>
    <xf numFmtId="0" fontId="0" fillId="2" borderId="7" xfId="0" applyFont="1" applyFill="1" applyBorder="1" applyAlignment="1">
      <alignment vertical="center"/>
    </xf>
    <xf numFmtId="0" fontId="0" fillId="2" borderId="9" xfId="0" applyFont="1" applyFill="1" applyBorder="1" applyAlignment="1">
      <alignment vertical="top"/>
    </xf>
    <xf numFmtId="49" fontId="3" fillId="2" borderId="9" xfId="0" applyNumberFormat="1" applyFont="1" applyFill="1" applyBorder="1" applyAlignment="1">
      <alignment horizontal="left" vertical="top" wrapText="1"/>
    </xf>
    <xf numFmtId="167" fontId="0" fillId="2" borderId="9" xfId="0" applyNumberFormat="1" applyFont="1" applyFill="1" applyBorder="1" applyAlignment="1">
      <alignment vertical="top"/>
    </xf>
    <xf numFmtId="0" fontId="2" fillId="3" borderId="5" xfId="0" applyFont="1" applyFill="1" applyBorder="1" applyAlignment="1">
      <alignment horizontal="left" vertical="center"/>
    </xf>
    <xf numFmtId="49" fontId="2" fillId="5" borderId="25" xfId="0" applyNumberFormat="1" applyFont="1" applyFill="1" applyBorder="1" applyAlignment="1">
      <alignment horizontal="center" vertical="center" wrapText="1"/>
    </xf>
    <xf numFmtId="164" fontId="2" fillId="5" borderId="26" xfId="0" applyNumberFormat="1" applyFont="1" applyFill="1" applyBorder="1" applyAlignment="1">
      <alignment horizontal="center" vertical="center"/>
    </xf>
    <xf numFmtId="167" fontId="0" fillId="2" borderId="5" xfId="0" applyNumberFormat="1" applyFont="1" applyFill="1" applyBorder="1" applyAlignment="1">
      <alignment vertical="top"/>
    </xf>
    <xf numFmtId="49" fontId="2" fillId="5" borderId="29" xfId="0" applyNumberFormat="1" applyFont="1" applyFill="1" applyBorder="1" applyAlignment="1">
      <alignment horizontal="center" vertical="center" wrapText="1"/>
    </xf>
    <xf numFmtId="164" fontId="2" fillId="5" borderId="30" xfId="0" applyNumberFormat="1" applyFont="1" applyFill="1" applyBorder="1" applyAlignment="1">
      <alignment horizontal="center" vertical="center"/>
    </xf>
    <xf numFmtId="0" fontId="3" fillId="3" borderId="31" xfId="0" applyFont="1" applyFill="1" applyBorder="1" applyAlignment="1">
      <alignment horizontal="left"/>
    </xf>
    <xf numFmtId="49" fontId="1" fillId="3" borderId="1" xfId="0" applyNumberFormat="1" applyFont="1" applyFill="1" applyBorder="1" applyAlignment="1">
      <alignment horizontal="left"/>
    </xf>
    <xf numFmtId="0" fontId="1" fillId="3" borderId="2" xfId="0" applyFont="1" applyFill="1" applyBorder="1" applyAlignment="1">
      <alignment horizontal="left"/>
    </xf>
    <xf numFmtId="49" fontId="2" fillId="3" borderId="5" xfId="0" applyNumberFormat="1" applyFont="1" applyFill="1" applyBorder="1" applyAlignment="1">
      <alignment horizontal="left" vertical="center"/>
    </xf>
    <xf numFmtId="0" fontId="2" fillId="3" borderId="5" xfId="0" applyFont="1" applyFill="1" applyBorder="1" applyAlignment="1">
      <alignment horizontal="left" vertical="center"/>
    </xf>
    <xf numFmtId="4" fontId="5" fillId="6" borderId="27" xfId="0" applyNumberFormat="1" applyFont="1" applyFill="1" applyBorder="1" applyAlignment="1">
      <alignment horizontal="center" vertical="top"/>
    </xf>
    <xf numFmtId="4" fontId="5" fillId="6" borderId="28" xfId="0" applyNumberFormat="1" applyFont="1" applyFill="1" applyBorder="1" applyAlignment="1">
      <alignment horizontal="center" vertical="top"/>
    </xf>
    <xf numFmtId="4" fontId="5" fillId="6" borderId="34" xfId="0" applyNumberFormat="1" applyFont="1" applyFill="1" applyBorder="1" applyAlignment="1">
      <alignment horizontal="center" vertical="top"/>
    </xf>
    <xf numFmtId="4" fontId="5" fillId="6" borderId="32" xfId="0" applyNumberFormat="1" applyFont="1" applyFill="1" applyBorder="1" applyAlignment="1">
      <alignment horizontal="center" vertical="top"/>
    </xf>
    <xf numFmtId="4" fontId="5" fillId="6" borderId="33" xfId="0" applyNumberFormat="1" applyFont="1" applyFill="1" applyBorder="1" applyAlignment="1">
      <alignment horizontal="center" vertical="top"/>
    </xf>
    <xf numFmtId="4" fontId="5" fillId="6" borderId="35" xfId="0" applyNumberFormat="1" applyFont="1" applyFill="1" applyBorder="1" applyAlignment="1">
      <alignment horizontal="center" vertical="top"/>
    </xf>
  </cellXfs>
  <cellStyles count="1">
    <cellStyle name="Normální"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5E88B1"/>
      <rgbColor rgb="FFEEF3F4"/>
      <rgbColor rgb="FFFF0000"/>
      <rgbColor rgb="FFFFF58C"/>
      <rgbColor rgb="FFFFFFCC"/>
      <rgbColor rgb="FFFFFF00"/>
      <rgbColor rgb="FFD2DAE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Motiv sady 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Motiv sady Office">
      <a:majorFont>
        <a:latin typeface="Helvetica Neue"/>
        <a:ea typeface="Helvetica Neue"/>
        <a:cs typeface="Helvetica Neue"/>
      </a:majorFont>
      <a:minorFont>
        <a:latin typeface="Helvetica Neue"/>
        <a:ea typeface="Helvetica Neue"/>
        <a:cs typeface="Helvetica Neue"/>
      </a:minorFont>
    </a:fontScheme>
    <a:fmtScheme name="Motiv sady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26"/>
  <sheetViews>
    <sheetView showGridLines="0" tabSelected="1" topLeftCell="A148" workbookViewId="0">
      <selection activeCell="L21" sqref="L21:L224"/>
    </sheetView>
  </sheetViews>
  <sheetFormatPr defaultColWidth="8.88671875" defaultRowHeight="11.25" customHeight="1" x14ac:dyDescent="0.25"/>
  <cols>
    <col min="1" max="1" width="9" style="2" customWidth="1"/>
    <col min="2" max="2" width="3" style="2" customWidth="1"/>
    <col min="3" max="3" width="3.88671875" style="2" customWidth="1"/>
    <col min="4" max="4" width="10.33203125" style="2" customWidth="1"/>
    <col min="5" max="5" width="53.44140625" style="2" customWidth="1"/>
    <col min="6" max="6" width="4.44140625" style="2" customWidth="1"/>
    <col min="7" max="7" width="9.88671875" style="2" customWidth="1"/>
    <col min="8" max="8" width="13.109375" style="2" customWidth="1"/>
    <col min="9" max="9" width="15.44140625" style="2" customWidth="1"/>
    <col min="10" max="12" width="16.109375" style="2" customWidth="1"/>
    <col min="13" max="13" width="8.88671875" style="2" customWidth="1"/>
    <col min="14" max="16384" width="8.88671875" style="2"/>
  </cols>
  <sheetData>
    <row r="1" spans="1:12" ht="18" customHeight="1" x14ac:dyDescent="0.3">
      <c r="A1" s="74" t="s">
        <v>0</v>
      </c>
      <c r="B1" s="75"/>
      <c r="C1" s="75"/>
      <c r="D1" s="75"/>
      <c r="E1" s="75"/>
      <c r="F1" s="3"/>
      <c r="G1" s="3"/>
      <c r="H1" s="3"/>
      <c r="I1" s="3"/>
      <c r="J1" s="3"/>
      <c r="K1" s="3"/>
      <c r="L1" s="4"/>
    </row>
    <row r="2" spans="1:12" ht="12.75" customHeight="1" x14ac:dyDescent="0.3">
      <c r="A2" s="5" t="s">
        <v>1</v>
      </c>
      <c r="B2" s="6"/>
      <c r="C2" s="7" t="s">
        <v>2</v>
      </c>
      <c r="D2" s="8"/>
      <c r="E2" s="8"/>
      <c r="F2" s="9"/>
      <c r="G2" s="9"/>
      <c r="H2" s="9"/>
      <c r="I2" s="9"/>
      <c r="J2" s="9"/>
      <c r="K2" s="9"/>
      <c r="L2" s="10"/>
    </row>
    <row r="3" spans="1:12" ht="12.75" customHeight="1" x14ac:dyDescent="0.2">
      <c r="A3" s="11" t="s">
        <v>3</v>
      </c>
      <c r="B3" s="6"/>
      <c r="C3" s="12" t="s">
        <v>4</v>
      </c>
      <c r="D3" s="6"/>
      <c r="E3" s="6"/>
      <c r="F3" s="6"/>
      <c r="G3" s="6"/>
      <c r="H3" s="67"/>
      <c r="I3" s="6"/>
      <c r="J3" s="6"/>
      <c r="K3" s="67"/>
      <c r="L3" s="10"/>
    </row>
    <row r="4" spans="1:12" ht="12.75" customHeight="1" x14ac:dyDescent="0.2">
      <c r="A4" s="5" t="s">
        <v>5</v>
      </c>
      <c r="B4" s="6"/>
      <c r="C4" s="13" t="s">
        <v>6</v>
      </c>
      <c r="D4" s="6"/>
      <c r="E4" s="6"/>
      <c r="F4" s="6"/>
      <c r="G4" s="6"/>
      <c r="H4" s="67"/>
      <c r="I4" s="6"/>
      <c r="J4" s="6"/>
      <c r="K4" s="67"/>
      <c r="L4" s="10"/>
    </row>
    <row r="5" spans="1:12" ht="12.75" customHeight="1" x14ac:dyDescent="0.2">
      <c r="A5" s="5" t="s">
        <v>7</v>
      </c>
      <c r="B5" s="6"/>
      <c r="C5" s="12" t="s">
        <v>8</v>
      </c>
      <c r="D5" s="6"/>
      <c r="E5" s="6"/>
      <c r="F5" s="6"/>
      <c r="G5" s="6"/>
      <c r="H5" s="67"/>
      <c r="I5" s="6"/>
      <c r="J5" s="6"/>
      <c r="K5" s="67"/>
      <c r="L5" s="10"/>
    </row>
    <row r="6" spans="1:12" ht="12.75" customHeight="1" x14ac:dyDescent="0.2">
      <c r="A6" s="5" t="s">
        <v>9</v>
      </c>
      <c r="B6" s="6"/>
      <c r="C6" s="12" t="s">
        <v>10</v>
      </c>
      <c r="D6" s="6"/>
      <c r="E6" s="6"/>
      <c r="F6" s="6"/>
      <c r="G6" s="6"/>
      <c r="H6" s="67"/>
      <c r="I6" s="6"/>
      <c r="J6" s="6"/>
      <c r="K6" s="67"/>
      <c r="L6" s="10"/>
    </row>
    <row r="7" spans="1:12" ht="12.75" customHeight="1" x14ac:dyDescent="0.2">
      <c r="A7" s="5" t="s">
        <v>11</v>
      </c>
      <c r="B7" s="6"/>
      <c r="C7" s="13" t="s">
        <v>12</v>
      </c>
      <c r="D7" s="6"/>
      <c r="E7" s="6"/>
      <c r="F7" s="6"/>
      <c r="G7" s="6"/>
      <c r="H7" s="67"/>
      <c r="I7" s="6"/>
      <c r="J7" s="6"/>
      <c r="K7" s="67"/>
      <c r="L7" s="10"/>
    </row>
    <row r="8" spans="1:12" ht="12.75" customHeight="1" x14ac:dyDescent="0.2">
      <c r="A8" s="14"/>
      <c r="B8" s="6"/>
      <c r="C8" s="6"/>
      <c r="D8" s="6"/>
      <c r="E8" s="6"/>
      <c r="F8" s="6"/>
      <c r="G8" s="6"/>
      <c r="H8" s="67"/>
      <c r="I8" s="6"/>
      <c r="J8" s="6"/>
      <c r="K8" s="67"/>
      <c r="L8" s="10"/>
    </row>
    <row r="9" spans="1:12" ht="12.75" customHeight="1" x14ac:dyDescent="0.2">
      <c r="A9" s="5" t="s">
        <v>13</v>
      </c>
      <c r="B9" s="6"/>
      <c r="C9" s="76" t="s">
        <v>14</v>
      </c>
      <c r="D9" s="77"/>
      <c r="E9" s="77"/>
      <c r="F9" s="6"/>
      <c r="G9" s="6"/>
      <c r="H9" s="67"/>
      <c r="I9" s="6"/>
      <c r="J9" s="6"/>
      <c r="K9" s="67"/>
      <c r="L9" s="10"/>
    </row>
    <row r="10" spans="1:12" ht="12.75" customHeight="1" x14ac:dyDescent="0.2">
      <c r="A10" s="5" t="s">
        <v>15</v>
      </c>
      <c r="B10" s="6"/>
      <c r="C10" s="7" t="s">
        <v>16</v>
      </c>
      <c r="D10" s="6"/>
      <c r="E10" s="6"/>
      <c r="F10" s="6"/>
      <c r="G10" s="6"/>
      <c r="H10" s="67"/>
      <c r="I10" s="6"/>
      <c r="J10" s="6"/>
      <c r="K10" s="67"/>
      <c r="L10" s="10"/>
    </row>
    <row r="11" spans="1:12" ht="12.75" customHeight="1" x14ac:dyDescent="0.2">
      <c r="A11" s="5" t="s">
        <v>17</v>
      </c>
      <c r="B11" s="6"/>
      <c r="C11" s="7" t="s">
        <v>18</v>
      </c>
      <c r="D11" s="6"/>
      <c r="E11" s="6"/>
      <c r="F11" s="6"/>
      <c r="G11" s="6"/>
      <c r="H11" s="67"/>
      <c r="I11" s="6"/>
      <c r="J11" s="6"/>
      <c r="K11" s="67"/>
      <c r="L11" s="10"/>
    </row>
    <row r="12" spans="1:12" ht="12.75" customHeight="1" x14ac:dyDescent="0.2">
      <c r="A12" s="5" t="s">
        <v>19</v>
      </c>
      <c r="B12" s="6"/>
      <c r="C12" s="77"/>
      <c r="D12" s="77"/>
      <c r="E12" s="77"/>
      <c r="F12" s="6"/>
      <c r="G12" s="6"/>
      <c r="H12" s="67"/>
      <c r="I12" s="6"/>
      <c r="J12" s="6"/>
      <c r="K12" s="67"/>
      <c r="L12" s="10"/>
    </row>
    <row r="13" spans="1:12" ht="12.75" customHeight="1" x14ac:dyDescent="0.2">
      <c r="A13" s="5" t="s">
        <v>15</v>
      </c>
      <c r="B13" s="6"/>
      <c r="C13" s="7"/>
      <c r="D13" s="6"/>
      <c r="E13" s="6"/>
      <c r="F13" s="6"/>
      <c r="G13" s="6"/>
      <c r="H13" s="67"/>
      <c r="I13" s="6"/>
      <c r="J13" s="6"/>
      <c r="K13" s="67"/>
      <c r="L13" s="10"/>
    </row>
    <row r="14" spans="1:12" ht="12.75" customHeight="1" x14ac:dyDescent="0.2">
      <c r="A14" s="5" t="s">
        <v>17</v>
      </c>
      <c r="B14" s="6"/>
      <c r="C14" s="7"/>
      <c r="D14" s="6"/>
      <c r="E14" s="6"/>
      <c r="F14" s="6"/>
      <c r="G14" s="6"/>
      <c r="H14" s="67"/>
      <c r="I14" s="6"/>
      <c r="J14" s="6"/>
      <c r="K14" s="67"/>
      <c r="L14" s="10"/>
    </row>
    <row r="15" spans="1:12" ht="12.75" customHeight="1" x14ac:dyDescent="0.2">
      <c r="A15" s="5" t="s">
        <v>20</v>
      </c>
      <c r="B15" s="6"/>
      <c r="C15" s="7"/>
      <c r="D15" s="6"/>
      <c r="E15" s="6"/>
      <c r="F15" s="6"/>
      <c r="G15" s="6"/>
      <c r="H15" s="67"/>
      <c r="I15" s="6"/>
      <c r="J15" s="6"/>
      <c r="K15" s="67"/>
      <c r="L15" s="10"/>
    </row>
    <row r="16" spans="1:12" ht="12.75" customHeight="1" x14ac:dyDescent="0.2">
      <c r="A16" s="5" t="s">
        <v>21</v>
      </c>
      <c r="B16" s="6"/>
      <c r="C16" s="7"/>
      <c r="D16" s="6"/>
      <c r="E16" s="6"/>
      <c r="F16" s="6"/>
      <c r="G16" s="6"/>
      <c r="H16" s="67"/>
      <c r="I16" s="6"/>
      <c r="J16" s="6"/>
      <c r="K16" s="67"/>
      <c r="L16" s="10"/>
    </row>
    <row r="17" spans="1:12" ht="8.1" customHeight="1" x14ac:dyDescent="0.2">
      <c r="A17" s="15"/>
      <c r="B17" s="16"/>
      <c r="C17" s="16"/>
      <c r="D17" s="16"/>
      <c r="E17" s="16"/>
      <c r="F17" s="16"/>
      <c r="G17" s="16"/>
      <c r="H17" s="16"/>
      <c r="I17" s="16"/>
      <c r="J17" s="16"/>
      <c r="K17" s="16"/>
      <c r="L17" s="17"/>
    </row>
    <row r="18" spans="1:12" ht="21.75" customHeight="1" x14ac:dyDescent="0.25">
      <c r="A18" s="18" t="s">
        <v>22</v>
      </c>
      <c r="B18" s="19" t="s">
        <v>23</v>
      </c>
      <c r="C18" s="19" t="s">
        <v>24</v>
      </c>
      <c r="D18" s="19" t="s">
        <v>25</v>
      </c>
      <c r="E18" s="19" t="s">
        <v>26</v>
      </c>
      <c r="F18" s="19" t="s">
        <v>27</v>
      </c>
      <c r="G18" s="19" t="s">
        <v>28</v>
      </c>
      <c r="H18" s="19" t="s">
        <v>29</v>
      </c>
      <c r="I18" s="19" t="s">
        <v>367</v>
      </c>
      <c r="J18" s="19" t="s">
        <v>368</v>
      </c>
      <c r="K18" s="68" t="s">
        <v>369</v>
      </c>
      <c r="L18" s="71" t="s">
        <v>370</v>
      </c>
    </row>
    <row r="19" spans="1:12" ht="11.25" customHeight="1" x14ac:dyDescent="0.25">
      <c r="A19" s="20">
        <v>1</v>
      </c>
      <c r="B19" s="21">
        <v>2</v>
      </c>
      <c r="C19" s="21">
        <v>3</v>
      </c>
      <c r="D19" s="21">
        <v>4</v>
      </c>
      <c r="E19" s="21">
        <v>5</v>
      </c>
      <c r="F19" s="21">
        <v>6</v>
      </c>
      <c r="G19" s="21">
        <v>7</v>
      </c>
      <c r="H19" s="21">
        <v>8</v>
      </c>
      <c r="I19" s="21">
        <v>9</v>
      </c>
      <c r="J19" s="21">
        <v>10</v>
      </c>
      <c r="K19" s="69">
        <v>11</v>
      </c>
      <c r="L19" s="72">
        <v>12</v>
      </c>
    </row>
    <row r="20" spans="1:12" ht="11.25" customHeight="1" x14ac:dyDescent="0.2">
      <c r="A20" s="22"/>
      <c r="B20" s="23"/>
      <c r="C20" s="23"/>
      <c r="D20" s="23"/>
      <c r="E20" s="23"/>
      <c r="F20" s="23"/>
      <c r="G20" s="23"/>
      <c r="H20" s="23"/>
      <c r="I20" s="23"/>
      <c r="J20" s="23"/>
      <c r="K20" s="23"/>
      <c r="L20" s="73"/>
    </row>
    <row r="21" spans="1:12" ht="12.75" customHeight="1" x14ac:dyDescent="0.25">
      <c r="A21" s="24"/>
      <c r="B21" s="25"/>
      <c r="C21" s="25"/>
      <c r="D21" s="26">
        <v>42309</v>
      </c>
      <c r="E21" s="27" t="s">
        <v>30</v>
      </c>
      <c r="F21" s="28"/>
      <c r="G21" s="29"/>
      <c r="H21" s="29"/>
      <c r="I21" s="30"/>
      <c r="J21" s="31">
        <f>SUM(J24:J224)</f>
        <v>0</v>
      </c>
      <c r="K21" s="78">
        <f>J21*0.21</f>
        <v>0</v>
      </c>
      <c r="L21" s="81">
        <f>SUM(J21,K21)</f>
        <v>0</v>
      </c>
    </row>
    <row r="22" spans="1:12" ht="12.75" customHeight="1" x14ac:dyDescent="0.25">
      <c r="A22" s="32"/>
      <c r="B22" s="33"/>
      <c r="C22" s="33"/>
      <c r="D22" s="34"/>
      <c r="E22" s="35" t="s">
        <v>31</v>
      </c>
      <c r="F22" s="36"/>
      <c r="G22" s="37"/>
      <c r="H22" s="37"/>
      <c r="I22" s="38"/>
      <c r="J22" s="39"/>
      <c r="K22" s="79"/>
      <c r="L22" s="82"/>
    </row>
    <row r="23" spans="1:12" ht="12.75" customHeight="1" x14ac:dyDescent="0.25">
      <c r="A23" s="32"/>
      <c r="B23" s="33"/>
      <c r="C23" s="33"/>
      <c r="D23" s="34"/>
      <c r="E23" s="35" t="s">
        <v>32</v>
      </c>
      <c r="F23" s="36"/>
      <c r="G23" s="37"/>
      <c r="H23" s="37"/>
      <c r="I23" s="38"/>
      <c r="J23" s="39"/>
      <c r="K23" s="79"/>
      <c r="L23" s="82"/>
    </row>
    <row r="24" spans="1:12" ht="45" customHeight="1" x14ac:dyDescent="0.25">
      <c r="A24" s="32"/>
      <c r="B24" s="33"/>
      <c r="C24" s="33"/>
      <c r="D24" s="40" t="s">
        <v>33</v>
      </c>
      <c r="E24" s="40" t="s">
        <v>34</v>
      </c>
      <c r="F24" s="41" t="s">
        <v>35</v>
      </c>
      <c r="G24" s="42">
        <v>1</v>
      </c>
      <c r="H24" s="37" t="s">
        <v>36</v>
      </c>
      <c r="I24" s="43"/>
      <c r="J24" s="43">
        <f t="shared" ref="J24:J87" si="0">G24*I24</f>
        <v>0</v>
      </c>
      <c r="K24" s="79"/>
      <c r="L24" s="82"/>
    </row>
    <row r="25" spans="1:12" ht="56.25" customHeight="1" x14ac:dyDescent="0.25">
      <c r="A25" s="32"/>
      <c r="B25" s="33"/>
      <c r="C25" s="33"/>
      <c r="D25" s="40" t="s">
        <v>37</v>
      </c>
      <c r="E25" s="40" t="s">
        <v>38</v>
      </c>
      <c r="F25" s="41" t="s">
        <v>35</v>
      </c>
      <c r="G25" s="42">
        <v>1</v>
      </c>
      <c r="H25" s="37" t="s">
        <v>36</v>
      </c>
      <c r="I25" s="43"/>
      <c r="J25" s="43">
        <f t="shared" si="0"/>
        <v>0</v>
      </c>
      <c r="K25" s="79"/>
      <c r="L25" s="82"/>
    </row>
    <row r="26" spans="1:12" ht="12.75" customHeight="1" x14ac:dyDescent="0.25">
      <c r="A26" s="32"/>
      <c r="B26" s="33"/>
      <c r="C26" s="33"/>
      <c r="D26" s="40" t="s">
        <v>39</v>
      </c>
      <c r="E26" s="44" t="s">
        <v>40</v>
      </c>
      <c r="F26" s="45"/>
      <c r="G26" s="42"/>
      <c r="H26" s="37"/>
      <c r="I26" s="43"/>
      <c r="J26" s="43">
        <f t="shared" si="0"/>
        <v>0</v>
      </c>
      <c r="K26" s="79"/>
      <c r="L26" s="82"/>
    </row>
    <row r="27" spans="1:12" ht="135" customHeight="1" x14ac:dyDescent="0.25">
      <c r="A27" s="32"/>
      <c r="B27" s="33"/>
      <c r="C27" s="33"/>
      <c r="D27" s="40" t="s">
        <v>41</v>
      </c>
      <c r="E27" s="40" t="s">
        <v>42</v>
      </c>
      <c r="F27" s="41" t="s">
        <v>35</v>
      </c>
      <c r="G27" s="42">
        <v>1</v>
      </c>
      <c r="H27" s="37" t="s">
        <v>36</v>
      </c>
      <c r="I27" s="43"/>
      <c r="J27" s="43">
        <f t="shared" si="0"/>
        <v>0</v>
      </c>
      <c r="K27" s="79"/>
      <c r="L27" s="82"/>
    </row>
    <row r="28" spans="1:12" ht="90" customHeight="1" x14ac:dyDescent="0.25">
      <c r="A28" s="32"/>
      <c r="B28" s="33"/>
      <c r="C28" s="33"/>
      <c r="D28" s="40" t="s">
        <v>43</v>
      </c>
      <c r="E28" s="40" t="s">
        <v>44</v>
      </c>
      <c r="F28" s="41" t="s">
        <v>35</v>
      </c>
      <c r="G28" s="42">
        <v>1</v>
      </c>
      <c r="H28" s="37" t="s">
        <v>36</v>
      </c>
      <c r="I28" s="43"/>
      <c r="J28" s="43">
        <f t="shared" si="0"/>
        <v>0</v>
      </c>
      <c r="K28" s="79"/>
      <c r="L28" s="82"/>
    </row>
    <row r="29" spans="1:12" ht="12.75" customHeight="1" x14ac:dyDescent="0.25">
      <c r="A29" s="32"/>
      <c r="B29" s="33"/>
      <c r="C29" s="33"/>
      <c r="D29" s="40"/>
      <c r="E29" s="46" t="s">
        <v>45</v>
      </c>
      <c r="F29" s="45"/>
      <c r="G29" s="42"/>
      <c r="H29" s="37"/>
      <c r="I29" s="43"/>
      <c r="J29" s="43">
        <f t="shared" si="0"/>
        <v>0</v>
      </c>
      <c r="K29" s="79"/>
      <c r="L29" s="82"/>
    </row>
    <row r="30" spans="1:12" ht="56.25" customHeight="1" x14ac:dyDescent="0.25">
      <c r="A30" s="32"/>
      <c r="B30" s="33"/>
      <c r="C30" s="33"/>
      <c r="D30" s="40" t="s">
        <v>46</v>
      </c>
      <c r="E30" s="40" t="s">
        <v>47</v>
      </c>
      <c r="F30" s="41" t="s">
        <v>35</v>
      </c>
      <c r="G30" s="42">
        <v>1</v>
      </c>
      <c r="H30" s="37" t="s">
        <v>36</v>
      </c>
      <c r="I30" s="43"/>
      <c r="J30" s="43">
        <f t="shared" si="0"/>
        <v>0</v>
      </c>
      <c r="K30" s="79"/>
      <c r="L30" s="82"/>
    </row>
    <row r="31" spans="1:12" ht="67.5" customHeight="1" x14ac:dyDescent="0.25">
      <c r="A31" s="32"/>
      <c r="B31" s="33"/>
      <c r="C31" s="33"/>
      <c r="D31" s="40" t="s">
        <v>48</v>
      </c>
      <c r="E31" s="44" t="s">
        <v>49</v>
      </c>
      <c r="F31" s="41" t="s">
        <v>35</v>
      </c>
      <c r="G31" s="42">
        <v>1</v>
      </c>
      <c r="H31" s="37"/>
      <c r="I31" s="43"/>
      <c r="J31" s="43">
        <f t="shared" si="0"/>
        <v>0</v>
      </c>
      <c r="K31" s="79"/>
      <c r="L31" s="82"/>
    </row>
    <row r="32" spans="1:12" ht="28.5" customHeight="1" x14ac:dyDescent="0.25">
      <c r="A32" s="32"/>
      <c r="B32" s="33"/>
      <c r="C32" s="33"/>
      <c r="D32" s="40" t="s">
        <v>50</v>
      </c>
      <c r="E32" s="44" t="s">
        <v>51</v>
      </c>
      <c r="F32" s="41" t="s">
        <v>35</v>
      </c>
      <c r="G32" s="42">
        <v>1</v>
      </c>
      <c r="H32" s="37"/>
      <c r="I32" s="43"/>
      <c r="J32" s="43">
        <f t="shared" si="0"/>
        <v>0</v>
      </c>
      <c r="K32" s="79"/>
      <c r="L32" s="82"/>
    </row>
    <row r="33" spans="1:12" ht="18.75" customHeight="1" x14ac:dyDescent="0.25">
      <c r="A33" s="32"/>
      <c r="B33" s="33"/>
      <c r="C33" s="33"/>
      <c r="D33" s="40" t="s">
        <v>52</v>
      </c>
      <c r="E33" s="44" t="s">
        <v>53</v>
      </c>
      <c r="F33" s="41" t="s">
        <v>35</v>
      </c>
      <c r="G33" s="42">
        <v>1</v>
      </c>
      <c r="H33" s="37"/>
      <c r="I33" s="43"/>
      <c r="J33" s="43">
        <f t="shared" si="0"/>
        <v>0</v>
      </c>
      <c r="K33" s="79"/>
      <c r="L33" s="82"/>
    </row>
    <row r="34" spans="1:12" ht="45" customHeight="1" x14ac:dyDescent="0.25">
      <c r="A34" s="32"/>
      <c r="B34" s="33"/>
      <c r="C34" s="33"/>
      <c r="D34" s="40" t="s">
        <v>54</v>
      </c>
      <c r="E34" s="40" t="s">
        <v>55</v>
      </c>
      <c r="F34" s="41" t="s">
        <v>35</v>
      </c>
      <c r="G34" s="42">
        <v>1</v>
      </c>
      <c r="H34" s="37" t="s">
        <v>36</v>
      </c>
      <c r="I34" s="43"/>
      <c r="J34" s="43">
        <f t="shared" si="0"/>
        <v>0</v>
      </c>
      <c r="K34" s="79"/>
      <c r="L34" s="82"/>
    </row>
    <row r="35" spans="1:12" ht="12.75" customHeight="1" x14ac:dyDescent="0.25">
      <c r="A35" s="32"/>
      <c r="B35" s="33"/>
      <c r="C35" s="33"/>
      <c r="D35" s="40"/>
      <c r="E35" s="46" t="s">
        <v>56</v>
      </c>
      <c r="F35" s="45"/>
      <c r="G35" s="42"/>
      <c r="H35" s="37"/>
      <c r="I35" s="43"/>
      <c r="J35" s="43">
        <f t="shared" si="0"/>
        <v>0</v>
      </c>
      <c r="K35" s="79"/>
      <c r="L35" s="82"/>
    </row>
    <row r="36" spans="1:12" ht="18.75" customHeight="1" x14ac:dyDescent="0.25">
      <c r="A36" s="32"/>
      <c r="B36" s="33"/>
      <c r="C36" s="33"/>
      <c r="D36" s="40" t="s">
        <v>57</v>
      </c>
      <c r="E36" s="44" t="s">
        <v>58</v>
      </c>
      <c r="F36" s="41" t="s">
        <v>35</v>
      </c>
      <c r="G36" s="42">
        <v>1</v>
      </c>
      <c r="H36" s="37"/>
      <c r="I36" s="43"/>
      <c r="J36" s="43">
        <f t="shared" si="0"/>
        <v>0</v>
      </c>
      <c r="K36" s="79"/>
      <c r="L36" s="82"/>
    </row>
    <row r="37" spans="1:12" ht="56.25" customHeight="1" x14ac:dyDescent="0.25">
      <c r="A37" s="32"/>
      <c r="B37" s="33"/>
      <c r="C37" s="33"/>
      <c r="D37" s="40" t="s">
        <v>59</v>
      </c>
      <c r="E37" s="40" t="s">
        <v>60</v>
      </c>
      <c r="F37" s="41" t="s">
        <v>35</v>
      </c>
      <c r="G37" s="42">
        <v>1</v>
      </c>
      <c r="H37" s="37" t="s">
        <v>36</v>
      </c>
      <c r="I37" s="43"/>
      <c r="J37" s="43">
        <f t="shared" si="0"/>
        <v>0</v>
      </c>
      <c r="K37" s="79"/>
      <c r="L37" s="82"/>
    </row>
    <row r="38" spans="1:12" ht="33.75" customHeight="1" x14ac:dyDescent="0.25">
      <c r="A38" s="32"/>
      <c r="B38" s="33"/>
      <c r="C38" s="33"/>
      <c r="D38" s="40" t="s">
        <v>61</v>
      </c>
      <c r="E38" s="40" t="s">
        <v>62</v>
      </c>
      <c r="F38" s="41" t="s">
        <v>35</v>
      </c>
      <c r="G38" s="42">
        <v>1</v>
      </c>
      <c r="H38" s="37"/>
      <c r="I38" s="43"/>
      <c r="J38" s="43">
        <f t="shared" si="0"/>
        <v>0</v>
      </c>
      <c r="K38" s="79"/>
      <c r="L38" s="82"/>
    </row>
    <row r="39" spans="1:12" ht="22.5" customHeight="1" x14ac:dyDescent="0.25">
      <c r="A39" s="32"/>
      <c r="B39" s="33"/>
      <c r="C39" s="33"/>
      <c r="D39" s="40" t="s">
        <v>63</v>
      </c>
      <c r="E39" s="40" t="s">
        <v>64</v>
      </c>
      <c r="F39" s="41" t="s">
        <v>35</v>
      </c>
      <c r="G39" s="42">
        <v>1</v>
      </c>
      <c r="H39" s="37"/>
      <c r="I39" s="43"/>
      <c r="J39" s="43">
        <f t="shared" si="0"/>
        <v>0</v>
      </c>
      <c r="K39" s="79"/>
      <c r="L39" s="82"/>
    </row>
    <row r="40" spans="1:12" ht="90" customHeight="1" x14ac:dyDescent="0.25">
      <c r="A40" s="32"/>
      <c r="B40" s="33"/>
      <c r="C40" s="33"/>
      <c r="D40" s="40" t="s">
        <v>65</v>
      </c>
      <c r="E40" s="40" t="s">
        <v>66</v>
      </c>
      <c r="F40" s="41" t="s">
        <v>35</v>
      </c>
      <c r="G40" s="42">
        <v>1</v>
      </c>
      <c r="H40" s="37" t="s">
        <v>36</v>
      </c>
      <c r="I40" s="43"/>
      <c r="J40" s="43">
        <f t="shared" si="0"/>
        <v>0</v>
      </c>
      <c r="K40" s="79"/>
      <c r="L40" s="82"/>
    </row>
    <row r="41" spans="1:12" ht="67.5" customHeight="1" x14ac:dyDescent="0.25">
      <c r="A41" s="32"/>
      <c r="B41" s="33"/>
      <c r="C41" s="33"/>
      <c r="D41" s="40" t="s">
        <v>67</v>
      </c>
      <c r="E41" s="40" t="s">
        <v>371</v>
      </c>
      <c r="F41" s="41" t="s">
        <v>35</v>
      </c>
      <c r="G41" s="42">
        <v>1</v>
      </c>
      <c r="H41" s="37" t="s">
        <v>36</v>
      </c>
      <c r="I41" s="43"/>
      <c r="J41" s="43">
        <f t="shared" si="0"/>
        <v>0</v>
      </c>
      <c r="K41" s="79"/>
      <c r="L41" s="82"/>
    </row>
    <row r="42" spans="1:12" ht="33.75" customHeight="1" x14ac:dyDescent="0.25">
      <c r="A42" s="32"/>
      <c r="B42" s="33"/>
      <c r="C42" s="33"/>
      <c r="D42" s="40" t="s">
        <v>68</v>
      </c>
      <c r="E42" s="40" t="s">
        <v>69</v>
      </c>
      <c r="F42" s="41" t="s">
        <v>35</v>
      </c>
      <c r="G42" s="42">
        <v>1</v>
      </c>
      <c r="H42" s="37" t="s">
        <v>36</v>
      </c>
      <c r="I42" s="43"/>
      <c r="J42" s="43">
        <f t="shared" si="0"/>
        <v>0</v>
      </c>
      <c r="K42" s="79"/>
      <c r="L42" s="82"/>
    </row>
    <row r="43" spans="1:12" ht="45" customHeight="1" x14ac:dyDescent="0.25">
      <c r="A43" s="32"/>
      <c r="B43" s="33"/>
      <c r="C43" s="33"/>
      <c r="D43" s="40" t="s">
        <v>70</v>
      </c>
      <c r="E43" s="40" t="s">
        <v>71</v>
      </c>
      <c r="F43" s="41" t="s">
        <v>35</v>
      </c>
      <c r="G43" s="42">
        <v>1</v>
      </c>
      <c r="H43" s="37" t="s">
        <v>36</v>
      </c>
      <c r="I43" s="43"/>
      <c r="J43" s="43">
        <f t="shared" si="0"/>
        <v>0</v>
      </c>
      <c r="K43" s="79"/>
      <c r="L43" s="82"/>
    </row>
    <row r="44" spans="1:12" ht="45" customHeight="1" x14ac:dyDescent="0.25">
      <c r="A44" s="32"/>
      <c r="B44" s="33"/>
      <c r="C44" s="33"/>
      <c r="D44" s="40" t="s">
        <v>72</v>
      </c>
      <c r="E44" s="40" t="s">
        <v>73</v>
      </c>
      <c r="F44" s="41" t="s">
        <v>35</v>
      </c>
      <c r="G44" s="42">
        <v>2</v>
      </c>
      <c r="H44" s="37" t="s">
        <v>36</v>
      </c>
      <c r="I44" s="43"/>
      <c r="J44" s="43">
        <f t="shared" si="0"/>
        <v>0</v>
      </c>
      <c r="K44" s="79"/>
      <c r="L44" s="82"/>
    </row>
    <row r="45" spans="1:12" ht="33.75" customHeight="1" x14ac:dyDescent="0.25">
      <c r="A45" s="32"/>
      <c r="B45" s="33"/>
      <c r="C45" s="33"/>
      <c r="D45" s="40" t="s">
        <v>74</v>
      </c>
      <c r="E45" s="40" t="s">
        <v>75</v>
      </c>
      <c r="F45" s="41" t="s">
        <v>35</v>
      </c>
      <c r="G45" s="42">
        <v>2</v>
      </c>
      <c r="H45" s="37" t="s">
        <v>36</v>
      </c>
      <c r="I45" s="43"/>
      <c r="J45" s="43">
        <f t="shared" si="0"/>
        <v>0</v>
      </c>
      <c r="K45" s="79"/>
      <c r="L45" s="82"/>
    </row>
    <row r="46" spans="1:12" ht="12.75" customHeight="1" x14ac:dyDescent="0.25">
      <c r="A46" s="32"/>
      <c r="B46" s="33"/>
      <c r="C46" s="33"/>
      <c r="D46" s="40"/>
      <c r="E46" s="46" t="s">
        <v>76</v>
      </c>
      <c r="F46" s="45"/>
      <c r="G46" s="42"/>
      <c r="H46" s="37"/>
      <c r="I46" s="43"/>
      <c r="J46" s="43">
        <f t="shared" si="0"/>
        <v>0</v>
      </c>
      <c r="K46" s="79"/>
      <c r="L46" s="82"/>
    </row>
    <row r="47" spans="1:12" ht="33.75" customHeight="1" x14ac:dyDescent="0.25">
      <c r="A47" s="32"/>
      <c r="B47" s="33"/>
      <c r="C47" s="33"/>
      <c r="D47" s="40" t="s">
        <v>77</v>
      </c>
      <c r="E47" s="40" t="s">
        <v>78</v>
      </c>
      <c r="F47" s="41" t="s">
        <v>35</v>
      </c>
      <c r="G47" s="42">
        <v>1</v>
      </c>
      <c r="H47" s="37" t="s">
        <v>36</v>
      </c>
      <c r="I47" s="43"/>
      <c r="J47" s="43">
        <f t="shared" si="0"/>
        <v>0</v>
      </c>
      <c r="K47" s="79"/>
      <c r="L47" s="82"/>
    </row>
    <row r="48" spans="1:12" ht="112.5" customHeight="1" x14ac:dyDescent="0.25">
      <c r="A48" s="32"/>
      <c r="B48" s="33"/>
      <c r="C48" s="33"/>
      <c r="D48" s="40" t="s">
        <v>79</v>
      </c>
      <c r="E48" s="40" t="s">
        <v>80</v>
      </c>
      <c r="F48" s="41" t="s">
        <v>35</v>
      </c>
      <c r="G48" s="42">
        <v>2</v>
      </c>
      <c r="H48" s="37" t="s">
        <v>36</v>
      </c>
      <c r="I48" s="43"/>
      <c r="J48" s="43">
        <f t="shared" si="0"/>
        <v>0</v>
      </c>
      <c r="K48" s="79"/>
      <c r="L48" s="82"/>
    </row>
    <row r="49" spans="1:12" ht="112.5" customHeight="1" x14ac:dyDescent="0.25">
      <c r="A49" s="32"/>
      <c r="B49" s="33"/>
      <c r="C49" s="33"/>
      <c r="D49" s="40" t="s">
        <v>81</v>
      </c>
      <c r="E49" s="40" t="s">
        <v>82</v>
      </c>
      <c r="F49" s="41" t="s">
        <v>35</v>
      </c>
      <c r="G49" s="42">
        <v>2</v>
      </c>
      <c r="H49" s="37" t="s">
        <v>36</v>
      </c>
      <c r="I49" s="43"/>
      <c r="J49" s="43">
        <f t="shared" si="0"/>
        <v>0</v>
      </c>
      <c r="K49" s="79"/>
      <c r="L49" s="82"/>
    </row>
    <row r="50" spans="1:12" ht="112.5" customHeight="1" x14ac:dyDescent="0.25">
      <c r="A50" s="32"/>
      <c r="B50" s="33"/>
      <c r="C50" s="33"/>
      <c r="D50" s="40" t="s">
        <v>83</v>
      </c>
      <c r="E50" s="40" t="s">
        <v>84</v>
      </c>
      <c r="F50" s="41" t="s">
        <v>35</v>
      </c>
      <c r="G50" s="42">
        <v>2</v>
      </c>
      <c r="H50" s="37" t="s">
        <v>36</v>
      </c>
      <c r="I50" s="43"/>
      <c r="J50" s="43">
        <f t="shared" si="0"/>
        <v>0</v>
      </c>
      <c r="K50" s="79"/>
      <c r="L50" s="82"/>
    </row>
    <row r="51" spans="1:12" ht="56.25" customHeight="1" x14ac:dyDescent="0.25">
      <c r="A51" s="32"/>
      <c r="B51" s="33"/>
      <c r="C51" s="33"/>
      <c r="D51" s="40" t="s">
        <v>85</v>
      </c>
      <c r="E51" s="40" t="s">
        <v>86</v>
      </c>
      <c r="F51" s="41" t="s">
        <v>35</v>
      </c>
      <c r="G51" s="42">
        <v>10</v>
      </c>
      <c r="H51" s="37" t="s">
        <v>36</v>
      </c>
      <c r="I51" s="43"/>
      <c r="J51" s="43">
        <f t="shared" si="0"/>
        <v>0</v>
      </c>
      <c r="K51" s="79"/>
      <c r="L51" s="82"/>
    </row>
    <row r="52" spans="1:12" ht="12.75" customHeight="1" x14ac:dyDescent="0.25">
      <c r="A52" s="32"/>
      <c r="B52" s="33"/>
      <c r="C52" s="33"/>
      <c r="D52" s="40" t="s">
        <v>87</v>
      </c>
      <c r="E52" s="40" t="s">
        <v>40</v>
      </c>
      <c r="F52" s="45"/>
      <c r="G52" s="42"/>
      <c r="H52" s="37"/>
      <c r="I52" s="43"/>
      <c r="J52" s="43">
        <f t="shared" si="0"/>
        <v>0</v>
      </c>
      <c r="K52" s="79"/>
      <c r="L52" s="82"/>
    </row>
    <row r="53" spans="1:12" ht="22.5" customHeight="1" x14ac:dyDescent="0.25">
      <c r="A53" s="32"/>
      <c r="B53" s="33"/>
      <c r="C53" s="33"/>
      <c r="D53" s="40" t="s">
        <v>88</v>
      </c>
      <c r="E53" s="40" t="s">
        <v>89</v>
      </c>
      <c r="F53" s="41" t="s">
        <v>35</v>
      </c>
      <c r="G53" s="42">
        <v>1</v>
      </c>
      <c r="H53" s="37"/>
      <c r="I53" s="43"/>
      <c r="J53" s="43">
        <f t="shared" si="0"/>
        <v>0</v>
      </c>
      <c r="K53" s="79"/>
      <c r="L53" s="82"/>
    </row>
    <row r="54" spans="1:12" ht="123.75" customHeight="1" x14ac:dyDescent="0.25">
      <c r="A54" s="32"/>
      <c r="B54" s="33"/>
      <c r="C54" s="33"/>
      <c r="D54" s="40" t="s">
        <v>90</v>
      </c>
      <c r="E54" s="40" t="s">
        <v>91</v>
      </c>
      <c r="F54" s="41" t="s">
        <v>35</v>
      </c>
      <c r="G54" s="42">
        <v>1</v>
      </c>
      <c r="H54" s="37" t="s">
        <v>36</v>
      </c>
      <c r="I54" s="43"/>
      <c r="J54" s="43">
        <f t="shared" si="0"/>
        <v>0</v>
      </c>
      <c r="K54" s="79"/>
      <c r="L54" s="82"/>
    </row>
    <row r="55" spans="1:12" ht="123.75" customHeight="1" x14ac:dyDescent="0.25">
      <c r="A55" s="32"/>
      <c r="B55" s="33"/>
      <c r="C55" s="33"/>
      <c r="D55" s="40" t="s">
        <v>92</v>
      </c>
      <c r="E55" s="40" t="s">
        <v>93</v>
      </c>
      <c r="F55" s="41" t="s">
        <v>35</v>
      </c>
      <c r="G55" s="42">
        <v>1</v>
      </c>
      <c r="H55" s="37" t="s">
        <v>36</v>
      </c>
      <c r="I55" s="43"/>
      <c r="J55" s="43">
        <f t="shared" si="0"/>
        <v>0</v>
      </c>
      <c r="K55" s="79"/>
      <c r="L55" s="82"/>
    </row>
    <row r="56" spans="1:12" ht="101.25" customHeight="1" x14ac:dyDescent="0.25">
      <c r="A56" s="32"/>
      <c r="B56" s="33"/>
      <c r="C56" s="33"/>
      <c r="D56" s="40" t="s">
        <v>94</v>
      </c>
      <c r="E56" s="40" t="s">
        <v>95</v>
      </c>
      <c r="F56" s="41" t="s">
        <v>35</v>
      </c>
      <c r="G56" s="42">
        <v>1</v>
      </c>
      <c r="H56" s="37" t="s">
        <v>36</v>
      </c>
      <c r="I56" s="43"/>
      <c r="J56" s="43">
        <f t="shared" si="0"/>
        <v>0</v>
      </c>
      <c r="K56" s="79"/>
      <c r="L56" s="82"/>
    </row>
    <row r="57" spans="1:12" ht="56.25" customHeight="1" x14ac:dyDescent="0.25">
      <c r="A57" s="32"/>
      <c r="B57" s="33"/>
      <c r="C57" s="33"/>
      <c r="D57" s="40" t="s">
        <v>96</v>
      </c>
      <c r="E57" s="40" t="s">
        <v>97</v>
      </c>
      <c r="F57" s="41" t="s">
        <v>35</v>
      </c>
      <c r="G57" s="42">
        <v>1</v>
      </c>
      <c r="H57" s="37" t="s">
        <v>36</v>
      </c>
      <c r="I57" s="43"/>
      <c r="J57" s="43">
        <f t="shared" si="0"/>
        <v>0</v>
      </c>
      <c r="K57" s="79"/>
      <c r="L57" s="82"/>
    </row>
    <row r="58" spans="1:12" ht="21.75" customHeight="1" x14ac:dyDescent="0.25">
      <c r="A58" s="32"/>
      <c r="B58" s="33"/>
      <c r="C58" s="33"/>
      <c r="D58" s="40" t="s">
        <v>98</v>
      </c>
      <c r="E58" s="40" t="s">
        <v>99</v>
      </c>
      <c r="F58" s="41" t="s">
        <v>35</v>
      </c>
      <c r="G58" s="42">
        <v>1</v>
      </c>
      <c r="H58" s="37" t="s">
        <v>36</v>
      </c>
      <c r="I58" s="43"/>
      <c r="J58" s="43">
        <f t="shared" si="0"/>
        <v>0</v>
      </c>
      <c r="K58" s="79"/>
      <c r="L58" s="82"/>
    </row>
    <row r="59" spans="1:12" ht="21.75" customHeight="1" x14ac:dyDescent="0.25">
      <c r="A59" s="32"/>
      <c r="B59" s="33"/>
      <c r="C59" s="33"/>
      <c r="D59" s="40" t="s">
        <v>100</v>
      </c>
      <c r="E59" s="40" t="s">
        <v>101</v>
      </c>
      <c r="F59" s="41" t="s">
        <v>35</v>
      </c>
      <c r="G59" s="42">
        <v>1</v>
      </c>
      <c r="H59" s="37" t="s">
        <v>36</v>
      </c>
      <c r="I59" s="43"/>
      <c r="J59" s="43">
        <f t="shared" si="0"/>
        <v>0</v>
      </c>
      <c r="K59" s="79"/>
      <c r="L59" s="82"/>
    </row>
    <row r="60" spans="1:12" ht="21.75" customHeight="1" x14ac:dyDescent="0.25">
      <c r="A60" s="32"/>
      <c r="B60" s="33"/>
      <c r="C60" s="33"/>
      <c r="D60" s="40" t="s">
        <v>102</v>
      </c>
      <c r="E60" s="40" t="s">
        <v>103</v>
      </c>
      <c r="F60" s="41" t="s">
        <v>35</v>
      </c>
      <c r="G60" s="42">
        <v>1</v>
      </c>
      <c r="H60" s="37" t="s">
        <v>36</v>
      </c>
      <c r="I60" s="43"/>
      <c r="J60" s="43">
        <f t="shared" si="0"/>
        <v>0</v>
      </c>
      <c r="K60" s="79"/>
      <c r="L60" s="82"/>
    </row>
    <row r="61" spans="1:12" ht="21.75" customHeight="1" x14ac:dyDescent="0.25">
      <c r="A61" s="32"/>
      <c r="B61" s="33"/>
      <c r="C61" s="33"/>
      <c r="D61" s="40" t="s">
        <v>104</v>
      </c>
      <c r="E61" s="40" t="s">
        <v>105</v>
      </c>
      <c r="F61" s="41" t="s">
        <v>35</v>
      </c>
      <c r="G61" s="42">
        <v>1</v>
      </c>
      <c r="H61" s="37" t="s">
        <v>36</v>
      </c>
      <c r="I61" s="43"/>
      <c r="J61" s="43">
        <f t="shared" si="0"/>
        <v>0</v>
      </c>
      <c r="K61" s="79"/>
      <c r="L61" s="82"/>
    </row>
    <row r="62" spans="1:12" ht="21.75" customHeight="1" x14ac:dyDescent="0.25">
      <c r="A62" s="32"/>
      <c r="B62" s="33"/>
      <c r="C62" s="33"/>
      <c r="D62" s="40" t="s">
        <v>106</v>
      </c>
      <c r="E62" s="40" t="s">
        <v>107</v>
      </c>
      <c r="F62" s="41" t="s">
        <v>35</v>
      </c>
      <c r="G62" s="42">
        <v>1</v>
      </c>
      <c r="H62" s="37" t="s">
        <v>36</v>
      </c>
      <c r="I62" s="43"/>
      <c r="J62" s="43">
        <f t="shared" si="0"/>
        <v>0</v>
      </c>
      <c r="K62" s="79"/>
      <c r="L62" s="82"/>
    </row>
    <row r="63" spans="1:12" ht="21.75" customHeight="1" x14ac:dyDescent="0.25">
      <c r="A63" s="32"/>
      <c r="B63" s="33"/>
      <c r="C63" s="33"/>
      <c r="D63" s="40" t="s">
        <v>108</v>
      </c>
      <c r="E63" s="40" t="s">
        <v>109</v>
      </c>
      <c r="F63" s="41" t="s">
        <v>35</v>
      </c>
      <c r="G63" s="42">
        <v>1</v>
      </c>
      <c r="H63" s="37" t="s">
        <v>36</v>
      </c>
      <c r="I63" s="43"/>
      <c r="J63" s="43">
        <f t="shared" si="0"/>
        <v>0</v>
      </c>
      <c r="K63" s="79"/>
      <c r="L63" s="82"/>
    </row>
    <row r="64" spans="1:12" ht="21.75" customHeight="1" x14ac:dyDescent="0.25">
      <c r="A64" s="32"/>
      <c r="B64" s="33"/>
      <c r="C64" s="33"/>
      <c r="D64" s="40" t="s">
        <v>110</v>
      </c>
      <c r="E64" s="40" t="s">
        <v>111</v>
      </c>
      <c r="F64" s="41" t="s">
        <v>35</v>
      </c>
      <c r="G64" s="42">
        <v>1</v>
      </c>
      <c r="H64" s="37" t="s">
        <v>36</v>
      </c>
      <c r="I64" s="43"/>
      <c r="J64" s="43">
        <f t="shared" si="0"/>
        <v>0</v>
      </c>
      <c r="K64" s="79"/>
      <c r="L64" s="82"/>
    </row>
    <row r="65" spans="1:12" ht="56.25" customHeight="1" x14ac:dyDescent="0.25">
      <c r="A65" s="32"/>
      <c r="B65" s="33"/>
      <c r="C65" s="33"/>
      <c r="D65" s="40" t="s">
        <v>112</v>
      </c>
      <c r="E65" s="40" t="s">
        <v>113</v>
      </c>
      <c r="F65" s="41" t="s">
        <v>35</v>
      </c>
      <c r="G65" s="42">
        <v>2</v>
      </c>
      <c r="H65" s="37" t="s">
        <v>36</v>
      </c>
      <c r="I65" s="43"/>
      <c r="J65" s="43">
        <f t="shared" si="0"/>
        <v>0</v>
      </c>
      <c r="K65" s="79"/>
      <c r="L65" s="82"/>
    </row>
    <row r="66" spans="1:12" ht="157.5" customHeight="1" x14ac:dyDescent="0.25">
      <c r="A66" s="32"/>
      <c r="B66" s="33"/>
      <c r="C66" s="33"/>
      <c r="D66" s="40" t="s">
        <v>114</v>
      </c>
      <c r="E66" s="40" t="s">
        <v>115</v>
      </c>
      <c r="F66" s="41" t="s">
        <v>35</v>
      </c>
      <c r="G66" s="42">
        <v>1</v>
      </c>
      <c r="H66" s="37" t="s">
        <v>36</v>
      </c>
      <c r="I66" s="43"/>
      <c r="J66" s="43">
        <f t="shared" si="0"/>
        <v>0</v>
      </c>
      <c r="K66" s="79"/>
      <c r="L66" s="82"/>
    </row>
    <row r="67" spans="1:12" ht="90" customHeight="1" x14ac:dyDescent="0.25">
      <c r="A67" s="32"/>
      <c r="B67" s="33"/>
      <c r="C67" s="33"/>
      <c r="D67" s="40" t="s">
        <v>116</v>
      </c>
      <c r="E67" s="40" t="s">
        <v>117</v>
      </c>
      <c r="F67" s="41" t="s">
        <v>35</v>
      </c>
      <c r="G67" s="42">
        <v>1</v>
      </c>
      <c r="H67" s="37" t="s">
        <v>36</v>
      </c>
      <c r="I67" s="43"/>
      <c r="J67" s="43">
        <f t="shared" si="0"/>
        <v>0</v>
      </c>
      <c r="K67" s="79"/>
      <c r="L67" s="82"/>
    </row>
    <row r="68" spans="1:12" ht="56.25" customHeight="1" x14ac:dyDescent="0.25">
      <c r="A68" s="32"/>
      <c r="B68" s="33"/>
      <c r="C68" s="33"/>
      <c r="D68" s="40" t="s">
        <v>118</v>
      </c>
      <c r="E68" s="40" t="s">
        <v>119</v>
      </c>
      <c r="F68" s="41" t="s">
        <v>35</v>
      </c>
      <c r="G68" s="42">
        <v>1</v>
      </c>
      <c r="H68" s="37" t="s">
        <v>36</v>
      </c>
      <c r="I68" s="43"/>
      <c r="J68" s="43">
        <f t="shared" si="0"/>
        <v>0</v>
      </c>
      <c r="K68" s="79"/>
      <c r="L68" s="82"/>
    </row>
    <row r="69" spans="1:12" ht="101.25" customHeight="1" x14ac:dyDescent="0.25">
      <c r="A69" s="32"/>
      <c r="B69" s="33"/>
      <c r="C69" s="33"/>
      <c r="D69" s="40"/>
      <c r="E69" s="40" t="s">
        <v>120</v>
      </c>
      <c r="F69" s="41" t="s">
        <v>35</v>
      </c>
      <c r="G69" s="42">
        <v>1</v>
      </c>
      <c r="H69" s="37"/>
      <c r="I69" s="43"/>
      <c r="J69" s="43">
        <f t="shared" si="0"/>
        <v>0</v>
      </c>
      <c r="K69" s="79"/>
      <c r="L69" s="82"/>
    </row>
    <row r="70" spans="1:12" ht="67.5" customHeight="1" x14ac:dyDescent="0.25">
      <c r="A70" s="32"/>
      <c r="B70" s="33"/>
      <c r="C70" s="33"/>
      <c r="D70" s="40" t="s">
        <v>121</v>
      </c>
      <c r="E70" s="40" t="s">
        <v>122</v>
      </c>
      <c r="F70" s="41" t="s">
        <v>35</v>
      </c>
      <c r="G70" s="42">
        <v>1</v>
      </c>
      <c r="H70" s="37" t="s">
        <v>36</v>
      </c>
      <c r="I70" s="43"/>
      <c r="J70" s="43">
        <f t="shared" si="0"/>
        <v>0</v>
      </c>
      <c r="K70" s="79"/>
      <c r="L70" s="82"/>
    </row>
    <row r="71" spans="1:12" ht="22.5" customHeight="1" x14ac:dyDescent="0.25">
      <c r="A71" s="32"/>
      <c r="B71" s="33"/>
      <c r="C71" s="33"/>
      <c r="D71" s="40" t="s">
        <v>123</v>
      </c>
      <c r="E71" s="40" t="s">
        <v>124</v>
      </c>
      <c r="F71" s="41" t="s">
        <v>35</v>
      </c>
      <c r="G71" s="42">
        <v>1</v>
      </c>
      <c r="H71" s="37"/>
      <c r="I71" s="43"/>
      <c r="J71" s="43">
        <f t="shared" si="0"/>
        <v>0</v>
      </c>
      <c r="K71" s="79"/>
      <c r="L71" s="82"/>
    </row>
    <row r="72" spans="1:12" ht="33.75" customHeight="1" x14ac:dyDescent="0.25">
      <c r="A72" s="32"/>
      <c r="B72" s="33"/>
      <c r="C72" s="33"/>
      <c r="D72" s="40" t="s">
        <v>125</v>
      </c>
      <c r="E72" s="40" t="s">
        <v>126</v>
      </c>
      <c r="F72" s="41" t="s">
        <v>35</v>
      </c>
      <c r="G72" s="42">
        <v>1</v>
      </c>
      <c r="H72" s="37"/>
      <c r="I72" s="43"/>
      <c r="J72" s="43">
        <f t="shared" si="0"/>
        <v>0</v>
      </c>
      <c r="K72" s="79"/>
      <c r="L72" s="82"/>
    </row>
    <row r="73" spans="1:12" ht="45" customHeight="1" x14ac:dyDescent="0.25">
      <c r="A73" s="32"/>
      <c r="B73" s="33"/>
      <c r="C73" s="33"/>
      <c r="D73" s="40" t="s">
        <v>127</v>
      </c>
      <c r="E73" s="40" t="s">
        <v>55</v>
      </c>
      <c r="F73" s="41" t="s">
        <v>35</v>
      </c>
      <c r="G73" s="42">
        <v>1</v>
      </c>
      <c r="H73" s="37" t="s">
        <v>36</v>
      </c>
      <c r="I73" s="43"/>
      <c r="J73" s="43">
        <f t="shared" si="0"/>
        <v>0</v>
      </c>
      <c r="K73" s="79"/>
      <c r="L73" s="82"/>
    </row>
    <row r="74" spans="1:12" ht="12.75" customHeight="1" x14ac:dyDescent="0.25">
      <c r="A74" s="32"/>
      <c r="B74" s="33"/>
      <c r="C74" s="33"/>
      <c r="D74" s="40" t="s">
        <v>128</v>
      </c>
      <c r="E74" s="40" t="s">
        <v>40</v>
      </c>
      <c r="F74" s="45"/>
      <c r="G74" s="42"/>
      <c r="H74" s="37"/>
      <c r="I74" s="43"/>
      <c r="J74" s="43">
        <f t="shared" si="0"/>
        <v>0</v>
      </c>
      <c r="K74" s="79"/>
      <c r="L74" s="82"/>
    </row>
    <row r="75" spans="1:12" ht="12.75" customHeight="1" x14ac:dyDescent="0.25">
      <c r="A75" s="32"/>
      <c r="B75" s="33"/>
      <c r="C75" s="33"/>
      <c r="D75" s="40"/>
      <c r="E75" s="46" t="s">
        <v>129</v>
      </c>
      <c r="F75" s="45"/>
      <c r="G75" s="42"/>
      <c r="H75" s="37"/>
      <c r="I75" s="43"/>
      <c r="J75" s="43">
        <f t="shared" si="0"/>
        <v>0</v>
      </c>
      <c r="K75" s="79"/>
      <c r="L75" s="82"/>
    </row>
    <row r="76" spans="1:12" ht="135" customHeight="1" x14ac:dyDescent="0.25">
      <c r="A76" s="32"/>
      <c r="B76" s="33"/>
      <c r="C76" s="33"/>
      <c r="D76" s="40" t="s">
        <v>130</v>
      </c>
      <c r="E76" s="40" t="s">
        <v>131</v>
      </c>
      <c r="F76" s="41" t="s">
        <v>35</v>
      </c>
      <c r="G76" s="42">
        <v>3</v>
      </c>
      <c r="H76" s="37" t="s">
        <v>36</v>
      </c>
      <c r="I76" s="43"/>
      <c r="J76" s="43">
        <f t="shared" si="0"/>
        <v>0</v>
      </c>
      <c r="K76" s="79"/>
      <c r="L76" s="82"/>
    </row>
    <row r="77" spans="1:12" ht="146.25" customHeight="1" x14ac:dyDescent="0.25">
      <c r="A77" s="32"/>
      <c r="B77" s="33"/>
      <c r="C77" s="33"/>
      <c r="D77" s="40" t="s">
        <v>132</v>
      </c>
      <c r="E77" s="40" t="s">
        <v>133</v>
      </c>
      <c r="F77" s="41" t="s">
        <v>35</v>
      </c>
      <c r="G77" s="42">
        <v>1</v>
      </c>
      <c r="H77" s="37" t="s">
        <v>36</v>
      </c>
      <c r="I77" s="43"/>
      <c r="J77" s="43">
        <f t="shared" si="0"/>
        <v>0</v>
      </c>
      <c r="K77" s="79"/>
      <c r="L77" s="82"/>
    </row>
    <row r="78" spans="1:12" ht="12.75" customHeight="1" x14ac:dyDescent="0.25">
      <c r="A78" s="32"/>
      <c r="B78" s="33"/>
      <c r="C78" s="33"/>
      <c r="D78" s="40"/>
      <c r="E78" s="46" t="s">
        <v>134</v>
      </c>
      <c r="F78" s="45"/>
      <c r="G78" s="42"/>
      <c r="H78" s="37"/>
      <c r="I78" s="43"/>
      <c r="J78" s="43">
        <f t="shared" si="0"/>
        <v>0</v>
      </c>
      <c r="K78" s="79"/>
      <c r="L78" s="82"/>
    </row>
    <row r="79" spans="1:12" ht="78.75" customHeight="1" x14ac:dyDescent="0.25">
      <c r="A79" s="32"/>
      <c r="B79" s="33"/>
      <c r="C79" s="33"/>
      <c r="D79" s="40" t="s">
        <v>135</v>
      </c>
      <c r="E79" s="40" t="s">
        <v>136</v>
      </c>
      <c r="F79" s="41" t="s">
        <v>35</v>
      </c>
      <c r="G79" s="42">
        <v>3</v>
      </c>
      <c r="H79" s="37" t="s">
        <v>36</v>
      </c>
      <c r="I79" s="43"/>
      <c r="J79" s="43">
        <f t="shared" si="0"/>
        <v>0</v>
      </c>
      <c r="K79" s="79"/>
      <c r="L79" s="82"/>
    </row>
    <row r="80" spans="1:12" ht="78.75" customHeight="1" x14ac:dyDescent="0.25">
      <c r="A80" s="32"/>
      <c r="B80" s="33"/>
      <c r="C80" s="33"/>
      <c r="D80" s="40" t="s">
        <v>137</v>
      </c>
      <c r="E80" s="40" t="s">
        <v>138</v>
      </c>
      <c r="F80" s="41" t="s">
        <v>35</v>
      </c>
      <c r="G80" s="42">
        <v>3</v>
      </c>
      <c r="H80" s="37" t="s">
        <v>36</v>
      </c>
      <c r="I80" s="43"/>
      <c r="J80" s="43">
        <f t="shared" si="0"/>
        <v>0</v>
      </c>
      <c r="K80" s="79"/>
      <c r="L80" s="82"/>
    </row>
    <row r="81" spans="1:12" ht="90" customHeight="1" x14ac:dyDescent="0.25">
      <c r="A81" s="32"/>
      <c r="B81" s="33"/>
      <c r="C81" s="33"/>
      <c r="D81" s="40" t="s">
        <v>139</v>
      </c>
      <c r="E81" s="40" t="s">
        <v>140</v>
      </c>
      <c r="F81" s="41" t="s">
        <v>35</v>
      </c>
      <c r="G81" s="42">
        <v>1</v>
      </c>
      <c r="H81" s="37" t="s">
        <v>36</v>
      </c>
      <c r="I81" s="43"/>
      <c r="J81" s="43">
        <f t="shared" si="0"/>
        <v>0</v>
      </c>
      <c r="K81" s="79"/>
      <c r="L81" s="82"/>
    </row>
    <row r="82" spans="1:12" ht="12.75" customHeight="1" x14ac:dyDescent="0.25">
      <c r="A82" s="32"/>
      <c r="B82" s="33"/>
      <c r="C82" s="33"/>
      <c r="D82" s="40" t="s">
        <v>141</v>
      </c>
      <c r="E82" s="40" t="s">
        <v>40</v>
      </c>
      <c r="F82" s="45"/>
      <c r="G82" s="42"/>
      <c r="H82" s="37"/>
      <c r="I82" s="43"/>
      <c r="J82" s="43">
        <f t="shared" si="0"/>
        <v>0</v>
      </c>
      <c r="K82" s="79"/>
      <c r="L82" s="82"/>
    </row>
    <row r="83" spans="1:12" ht="12.75" customHeight="1" x14ac:dyDescent="0.25">
      <c r="A83" s="32"/>
      <c r="B83" s="33"/>
      <c r="C83" s="33"/>
      <c r="D83" s="40"/>
      <c r="E83" s="46" t="s">
        <v>142</v>
      </c>
      <c r="F83" s="45"/>
      <c r="G83" s="42"/>
      <c r="H83" s="37"/>
      <c r="I83" s="43"/>
      <c r="J83" s="43">
        <f t="shared" si="0"/>
        <v>0</v>
      </c>
      <c r="K83" s="79"/>
      <c r="L83" s="82"/>
    </row>
    <row r="84" spans="1:12" ht="33.75" customHeight="1" x14ac:dyDescent="0.25">
      <c r="A84" s="32"/>
      <c r="B84" s="33"/>
      <c r="C84" s="33"/>
      <c r="D84" s="40" t="s">
        <v>143</v>
      </c>
      <c r="E84" s="40" t="s">
        <v>144</v>
      </c>
      <c r="F84" s="41" t="s">
        <v>35</v>
      </c>
      <c r="G84" s="42">
        <v>1</v>
      </c>
      <c r="H84" s="37" t="s">
        <v>36</v>
      </c>
      <c r="I84" s="43"/>
      <c r="J84" s="43">
        <f t="shared" si="0"/>
        <v>0</v>
      </c>
      <c r="K84" s="79"/>
      <c r="L84" s="82"/>
    </row>
    <row r="85" spans="1:12" ht="12.75" customHeight="1" x14ac:dyDescent="0.25">
      <c r="A85" s="32"/>
      <c r="B85" s="33"/>
      <c r="C85" s="33"/>
      <c r="D85" s="40" t="s">
        <v>145</v>
      </c>
      <c r="E85" s="40" t="s">
        <v>40</v>
      </c>
      <c r="F85" s="45"/>
      <c r="G85" s="42"/>
      <c r="H85" s="37"/>
      <c r="I85" s="43"/>
      <c r="J85" s="43">
        <f t="shared" si="0"/>
        <v>0</v>
      </c>
      <c r="K85" s="79"/>
      <c r="L85" s="82"/>
    </row>
    <row r="86" spans="1:12" ht="12.75" customHeight="1" x14ac:dyDescent="0.25">
      <c r="A86" s="32"/>
      <c r="B86" s="33"/>
      <c r="C86" s="33"/>
      <c r="D86" s="40"/>
      <c r="E86" s="46" t="s">
        <v>146</v>
      </c>
      <c r="F86" s="45"/>
      <c r="G86" s="42"/>
      <c r="H86" s="37"/>
      <c r="I86" s="43"/>
      <c r="J86" s="43">
        <f t="shared" si="0"/>
        <v>0</v>
      </c>
      <c r="K86" s="79"/>
      <c r="L86" s="82"/>
    </row>
    <row r="87" spans="1:12" ht="12.75" customHeight="1" x14ac:dyDescent="0.25">
      <c r="A87" s="32"/>
      <c r="B87" s="33"/>
      <c r="C87" s="33"/>
      <c r="D87" s="40"/>
      <c r="E87" s="46" t="s">
        <v>147</v>
      </c>
      <c r="F87" s="45"/>
      <c r="G87" s="42"/>
      <c r="H87" s="37"/>
      <c r="I87" s="43"/>
      <c r="J87" s="43">
        <f t="shared" si="0"/>
        <v>0</v>
      </c>
      <c r="K87" s="79"/>
      <c r="L87" s="82"/>
    </row>
    <row r="88" spans="1:12" ht="157.5" customHeight="1" x14ac:dyDescent="0.25">
      <c r="A88" s="32"/>
      <c r="B88" s="33"/>
      <c r="C88" s="33"/>
      <c r="D88" s="40" t="s">
        <v>148</v>
      </c>
      <c r="E88" s="40" t="s">
        <v>149</v>
      </c>
      <c r="F88" s="41" t="s">
        <v>35</v>
      </c>
      <c r="G88" s="42">
        <v>1</v>
      </c>
      <c r="H88" s="37" t="s">
        <v>36</v>
      </c>
      <c r="I88" s="43"/>
      <c r="J88" s="43">
        <f t="shared" ref="J88:J151" si="1">G88*I88</f>
        <v>0</v>
      </c>
      <c r="K88" s="79"/>
      <c r="L88" s="82"/>
    </row>
    <row r="89" spans="1:12" ht="12.75" customHeight="1" x14ac:dyDescent="0.25">
      <c r="A89" s="32"/>
      <c r="B89" s="33"/>
      <c r="C89" s="33"/>
      <c r="D89" s="40"/>
      <c r="E89" s="47"/>
      <c r="F89" s="45"/>
      <c r="G89" s="42"/>
      <c r="H89" s="37"/>
      <c r="I89" s="43"/>
      <c r="J89" s="43">
        <f t="shared" si="1"/>
        <v>0</v>
      </c>
      <c r="K89" s="79"/>
      <c r="L89" s="82"/>
    </row>
    <row r="90" spans="1:12" ht="56.25" customHeight="1" x14ac:dyDescent="0.25">
      <c r="A90" s="32"/>
      <c r="B90" s="33"/>
      <c r="C90" s="33"/>
      <c r="D90" s="40" t="s">
        <v>150</v>
      </c>
      <c r="E90" s="40" t="s">
        <v>151</v>
      </c>
      <c r="F90" s="41" t="s">
        <v>35</v>
      </c>
      <c r="G90" s="42">
        <v>1</v>
      </c>
      <c r="H90" s="37" t="s">
        <v>36</v>
      </c>
      <c r="I90" s="43"/>
      <c r="J90" s="43">
        <f t="shared" si="1"/>
        <v>0</v>
      </c>
      <c r="K90" s="79"/>
      <c r="L90" s="82"/>
    </row>
    <row r="91" spans="1:12" ht="12.75" customHeight="1" x14ac:dyDescent="0.25">
      <c r="A91" s="32"/>
      <c r="B91" s="33"/>
      <c r="C91" s="33"/>
      <c r="D91" s="40"/>
      <c r="E91" s="46" t="s">
        <v>152</v>
      </c>
      <c r="F91" s="45"/>
      <c r="G91" s="42"/>
      <c r="H91" s="37"/>
      <c r="I91" s="43"/>
      <c r="J91" s="43">
        <f t="shared" si="1"/>
        <v>0</v>
      </c>
      <c r="K91" s="79"/>
      <c r="L91" s="82"/>
    </row>
    <row r="92" spans="1:12" ht="168.75" customHeight="1" x14ac:dyDescent="0.25">
      <c r="A92" s="32"/>
      <c r="B92" s="33"/>
      <c r="C92" s="33"/>
      <c r="D92" s="40" t="s">
        <v>153</v>
      </c>
      <c r="E92" s="40" t="s">
        <v>154</v>
      </c>
      <c r="F92" s="41" t="s">
        <v>35</v>
      </c>
      <c r="G92" s="42">
        <v>1</v>
      </c>
      <c r="H92" s="37" t="s">
        <v>36</v>
      </c>
      <c r="I92" s="43"/>
      <c r="J92" s="43">
        <f t="shared" si="1"/>
        <v>0</v>
      </c>
      <c r="K92" s="79"/>
      <c r="L92" s="82"/>
    </row>
    <row r="93" spans="1:12" ht="123.75" customHeight="1" x14ac:dyDescent="0.25">
      <c r="A93" s="32"/>
      <c r="B93" s="33"/>
      <c r="C93" s="33"/>
      <c r="D93" s="40" t="s">
        <v>155</v>
      </c>
      <c r="E93" s="40" t="s">
        <v>156</v>
      </c>
      <c r="F93" s="41" t="s">
        <v>35</v>
      </c>
      <c r="G93" s="42">
        <v>1</v>
      </c>
      <c r="H93" s="37" t="s">
        <v>36</v>
      </c>
      <c r="I93" s="43"/>
      <c r="J93" s="43">
        <f t="shared" si="1"/>
        <v>0</v>
      </c>
      <c r="K93" s="79"/>
      <c r="L93" s="82"/>
    </row>
    <row r="94" spans="1:12" ht="67.5" customHeight="1" x14ac:dyDescent="0.25">
      <c r="A94" s="32"/>
      <c r="B94" s="33"/>
      <c r="C94" s="33"/>
      <c r="D94" s="40" t="s">
        <v>157</v>
      </c>
      <c r="E94" s="40" t="s">
        <v>158</v>
      </c>
      <c r="F94" s="41" t="s">
        <v>35</v>
      </c>
      <c r="G94" s="42">
        <v>1</v>
      </c>
      <c r="H94" s="37" t="s">
        <v>36</v>
      </c>
      <c r="I94" s="43"/>
      <c r="J94" s="43">
        <f t="shared" si="1"/>
        <v>0</v>
      </c>
      <c r="K94" s="79"/>
      <c r="L94" s="82"/>
    </row>
    <row r="95" spans="1:12" ht="45" customHeight="1" x14ac:dyDescent="0.25">
      <c r="A95" s="32"/>
      <c r="B95" s="33"/>
      <c r="C95" s="33"/>
      <c r="D95" s="40" t="s">
        <v>159</v>
      </c>
      <c r="E95" s="40" t="s">
        <v>160</v>
      </c>
      <c r="F95" s="41" t="s">
        <v>35</v>
      </c>
      <c r="G95" s="42">
        <v>1</v>
      </c>
      <c r="H95" s="37" t="s">
        <v>36</v>
      </c>
      <c r="I95" s="43"/>
      <c r="J95" s="43">
        <f t="shared" si="1"/>
        <v>0</v>
      </c>
      <c r="K95" s="79"/>
      <c r="L95" s="82"/>
    </row>
    <row r="96" spans="1:12" ht="45" customHeight="1" x14ac:dyDescent="0.25">
      <c r="A96" s="32"/>
      <c r="B96" s="33"/>
      <c r="C96" s="33"/>
      <c r="D96" s="40" t="s">
        <v>161</v>
      </c>
      <c r="E96" s="40" t="s">
        <v>162</v>
      </c>
      <c r="F96" s="41" t="s">
        <v>35</v>
      </c>
      <c r="G96" s="42">
        <v>1</v>
      </c>
      <c r="H96" s="37" t="s">
        <v>36</v>
      </c>
      <c r="I96" s="43"/>
      <c r="J96" s="43">
        <f t="shared" si="1"/>
        <v>0</v>
      </c>
      <c r="K96" s="79"/>
      <c r="L96" s="82"/>
    </row>
    <row r="97" spans="1:12" ht="12.75" customHeight="1" x14ac:dyDescent="0.25">
      <c r="A97" s="32"/>
      <c r="B97" s="33"/>
      <c r="C97" s="33"/>
      <c r="D97" s="40" t="s">
        <v>163</v>
      </c>
      <c r="E97" s="40" t="s">
        <v>164</v>
      </c>
      <c r="F97" s="41" t="s">
        <v>35</v>
      </c>
      <c r="G97" s="42"/>
      <c r="H97" s="37" t="s">
        <v>36</v>
      </c>
      <c r="I97" s="48"/>
      <c r="J97" s="43">
        <f t="shared" si="1"/>
        <v>0</v>
      </c>
      <c r="K97" s="79"/>
      <c r="L97" s="82"/>
    </row>
    <row r="98" spans="1:12" ht="45" customHeight="1" x14ac:dyDescent="0.25">
      <c r="A98" s="32"/>
      <c r="B98" s="33"/>
      <c r="C98" s="33"/>
      <c r="D98" s="40" t="s">
        <v>165</v>
      </c>
      <c r="E98" s="40" t="s">
        <v>166</v>
      </c>
      <c r="F98" s="41" t="s">
        <v>35</v>
      </c>
      <c r="G98" s="42">
        <v>1</v>
      </c>
      <c r="H98" s="37" t="s">
        <v>36</v>
      </c>
      <c r="I98" s="43"/>
      <c r="J98" s="43">
        <f t="shared" si="1"/>
        <v>0</v>
      </c>
      <c r="K98" s="79"/>
      <c r="L98" s="82"/>
    </row>
    <row r="99" spans="1:12" ht="78.75" customHeight="1" x14ac:dyDescent="0.25">
      <c r="A99" s="32"/>
      <c r="B99" s="33"/>
      <c r="C99" s="33"/>
      <c r="D99" s="40" t="s">
        <v>167</v>
      </c>
      <c r="E99" s="40" t="s">
        <v>168</v>
      </c>
      <c r="F99" s="41" t="s">
        <v>35</v>
      </c>
      <c r="G99" s="42">
        <v>1</v>
      </c>
      <c r="H99" s="37" t="s">
        <v>36</v>
      </c>
      <c r="I99" s="43"/>
      <c r="J99" s="43">
        <f t="shared" si="1"/>
        <v>0</v>
      </c>
      <c r="K99" s="79"/>
      <c r="L99" s="82"/>
    </row>
    <row r="100" spans="1:12" ht="21.75" customHeight="1" x14ac:dyDescent="0.25">
      <c r="A100" s="32"/>
      <c r="B100" s="33"/>
      <c r="C100" s="33"/>
      <c r="D100" s="40" t="s">
        <v>169</v>
      </c>
      <c r="E100" s="40" t="s">
        <v>170</v>
      </c>
      <c r="F100" s="41" t="s">
        <v>35</v>
      </c>
      <c r="G100" s="42">
        <v>1</v>
      </c>
      <c r="H100" s="37" t="s">
        <v>36</v>
      </c>
      <c r="I100" s="43"/>
      <c r="J100" s="43">
        <f t="shared" si="1"/>
        <v>0</v>
      </c>
      <c r="K100" s="79"/>
      <c r="L100" s="82"/>
    </row>
    <row r="101" spans="1:12" ht="21.75" customHeight="1" x14ac:dyDescent="0.25">
      <c r="A101" s="32"/>
      <c r="B101" s="33"/>
      <c r="C101" s="33"/>
      <c r="D101" s="40" t="s">
        <v>171</v>
      </c>
      <c r="E101" s="40" t="s">
        <v>172</v>
      </c>
      <c r="F101" s="41" t="s">
        <v>35</v>
      </c>
      <c r="G101" s="42">
        <v>1</v>
      </c>
      <c r="H101" s="37" t="s">
        <v>36</v>
      </c>
      <c r="I101" s="43"/>
      <c r="J101" s="43">
        <f t="shared" si="1"/>
        <v>0</v>
      </c>
      <c r="K101" s="79"/>
      <c r="L101" s="82"/>
    </row>
    <row r="102" spans="1:12" ht="21.75" customHeight="1" x14ac:dyDescent="0.25">
      <c r="A102" s="32"/>
      <c r="B102" s="33"/>
      <c r="C102" s="33"/>
      <c r="D102" s="40" t="s">
        <v>173</v>
      </c>
      <c r="E102" s="40" t="s">
        <v>174</v>
      </c>
      <c r="F102" s="41" t="s">
        <v>35</v>
      </c>
      <c r="G102" s="42">
        <v>1</v>
      </c>
      <c r="H102" s="37" t="s">
        <v>36</v>
      </c>
      <c r="I102" s="43"/>
      <c r="J102" s="43">
        <f t="shared" si="1"/>
        <v>0</v>
      </c>
      <c r="K102" s="79"/>
      <c r="L102" s="82"/>
    </row>
    <row r="103" spans="1:12" ht="21.75" customHeight="1" x14ac:dyDescent="0.25">
      <c r="A103" s="32"/>
      <c r="B103" s="33"/>
      <c r="C103" s="33"/>
      <c r="D103" s="40" t="s">
        <v>175</v>
      </c>
      <c r="E103" s="40" t="s">
        <v>176</v>
      </c>
      <c r="F103" s="41" t="s">
        <v>35</v>
      </c>
      <c r="G103" s="42">
        <v>1</v>
      </c>
      <c r="H103" s="37" t="s">
        <v>36</v>
      </c>
      <c r="I103" s="43"/>
      <c r="J103" s="43">
        <f t="shared" si="1"/>
        <v>0</v>
      </c>
      <c r="K103" s="79"/>
      <c r="L103" s="82"/>
    </row>
    <row r="104" spans="1:12" ht="21.75" customHeight="1" x14ac:dyDescent="0.25">
      <c r="A104" s="32"/>
      <c r="B104" s="33"/>
      <c r="C104" s="33"/>
      <c r="D104" s="40" t="s">
        <v>177</v>
      </c>
      <c r="E104" s="40" t="s">
        <v>178</v>
      </c>
      <c r="F104" s="41" t="s">
        <v>35</v>
      </c>
      <c r="G104" s="42">
        <v>1</v>
      </c>
      <c r="H104" s="37" t="s">
        <v>36</v>
      </c>
      <c r="I104" s="43"/>
      <c r="J104" s="43">
        <f t="shared" si="1"/>
        <v>0</v>
      </c>
      <c r="K104" s="79"/>
      <c r="L104" s="82"/>
    </row>
    <row r="105" spans="1:12" ht="21.75" customHeight="1" x14ac:dyDescent="0.25">
      <c r="A105" s="32"/>
      <c r="B105" s="33"/>
      <c r="C105" s="33"/>
      <c r="D105" s="40" t="s">
        <v>179</v>
      </c>
      <c r="E105" s="40" t="s">
        <v>180</v>
      </c>
      <c r="F105" s="41" t="s">
        <v>35</v>
      </c>
      <c r="G105" s="42">
        <v>1</v>
      </c>
      <c r="H105" s="37" t="s">
        <v>36</v>
      </c>
      <c r="I105" s="43"/>
      <c r="J105" s="43">
        <f t="shared" si="1"/>
        <v>0</v>
      </c>
      <c r="K105" s="79"/>
      <c r="L105" s="82"/>
    </row>
    <row r="106" spans="1:12" ht="21.75" customHeight="1" x14ac:dyDescent="0.25">
      <c r="A106" s="32"/>
      <c r="B106" s="33"/>
      <c r="C106" s="33"/>
      <c r="D106" s="40" t="s">
        <v>181</v>
      </c>
      <c r="E106" s="40" t="s">
        <v>182</v>
      </c>
      <c r="F106" s="41" t="s">
        <v>35</v>
      </c>
      <c r="G106" s="42">
        <v>1</v>
      </c>
      <c r="H106" s="37" t="s">
        <v>36</v>
      </c>
      <c r="I106" s="43"/>
      <c r="J106" s="43">
        <f t="shared" si="1"/>
        <v>0</v>
      </c>
      <c r="K106" s="79"/>
      <c r="L106" s="82"/>
    </row>
    <row r="107" spans="1:12" ht="21.75" customHeight="1" x14ac:dyDescent="0.25">
      <c r="A107" s="32"/>
      <c r="B107" s="33"/>
      <c r="C107" s="33"/>
      <c r="D107" s="40" t="s">
        <v>183</v>
      </c>
      <c r="E107" s="40" t="s">
        <v>40</v>
      </c>
      <c r="F107" s="45"/>
      <c r="G107" s="42"/>
      <c r="H107" s="37"/>
      <c r="I107" s="43"/>
      <c r="J107" s="43">
        <f t="shared" si="1"/>
        <v>0</v>
      </c>
      <c r="K107" s="79"/>
      <c r="L107" s="82"/>
    </row>
    <row r="108" spans="1:12" ht="157.5" customHeight="1" x14ac:dyDescent="0.25">
      <c r="A108" s="32"/>
      <c r="B108" s="33"/>
      <c r="C108" s="33"/>
      <c r="D108" s="40" t="s">
        <v>184</v>
      </c>
      <c r="E108" s="40" t="s">
        <v>185</v>
      </c>
      <c r="F108" s="41" t="s">
        <v>35</v>
      </c>
      <c r="G108" s="42">
        <v>1</v>
      </c>
      <c r="H108" s="37" t="s">
        <v>36</v>
      </c>
      <c r="I108" s="43"/>
      <c r="J108" s="43">
        <f t="shared" si="1"/>
        <v>0</v>
      </c>
      <c r="K108" s="79"/>
      <c r="L108" s="82"/>
    </row>
    <row r="109" spans="1:12" ht="90" customHeight="1" x14ac:dyDescent="0.25">
      <c r="A109" s="32"/>
      <c r="B109" s="33"/>
      <c r="C109" s="33"/>
      <c r="D109" s="40" t="s">
        <v>186</v>
      </c>
      <c r="E109" s="40" t="s">
        <v>187</v>
      </c>
      <c r="F109" s="41" t="s">
        <v>35</v>
      </c>
      <c r="G109" s="42">
        <v>1</v>
      </c>
      <c r="H109" s="37" t="s">
        <v>36</v>
      </c>
      <c r="I109" s="43"/>
      <c r="J109" s="43">
        <f t="shared" si="1"/>
        <v>0</v>
      </c>
      <c r="K109" s="79"/>
      <c r="L109" s="82"/>
    </row>
    <row r="110" spans="1:12" ht="33.75" customHeight="1" x14ac:dyDescent="0.25">
      <c r="A110" s="32"/>
      <c r="B110" s="33"/>
      <c r="C110" s="33"/>
      <c r="D110" s="40" t="s">
        <v>188</v>
      </c>
      <c r="E110" s="40" t="s">
        <v>189</v>
      </c>
      <c r="F110" s="41" t="s">
        <v>35</v>
      </c>
      <c r="G110" s="42">
        <v>1</v>
      </c>
      <c r="H110" s="37" t="s">
        <v>36</v>
      </c>
      <c r="I110" s="43"/>
      <c r="J110" s="43">
        <f t="shared" si="1"/>
        <v>0</v>
      </c>
      <c r="K110" s="79"/>
      <c r="L110" s="82"/>
    </row>
    <row r="111" spans="1:12" ht="12.75" customHeight="1" x14ac:dyDescent="0.25">
      <c r="A111" s="32"/>
      <c r="B111" s="33"/>
      <c r="C111" s="33"/>
      <c r="D111" s="40" t="s">
        <v>190</v>
      </c>
      <c r="E111" s="40" t="s">
        <v>164</v>
      </c>
      <c r="F111" s="41" t="s">
        <v>35</v>
      </c>
      <c r="G111" s="42">
        <v>1</v>
      </c>
      <c r="H111" s="37" t="s">
        <v>36</v>
      </c>
      <c r="I111" s="43"/>
      <c r="J111" s="43">
        <f t="shared" si="1"/>
        <v>0</v>
      </c>
      <c r="K111" s="79"/>
      <c r="L111" s="82"/>
    </row>
    <row r="112" spans="1:12" ht="33.75" customHeight="1" x14ac:dyDescent="0.25">
      <c r="A112" s="32"/>
      <c r="B112" s="33"/>
      <c r="C112" s="33"/>
      <c r="D112" s="40" t="s">
        <v>191</v>
      </c>
      <c r="E112" s="40" t="s">
        <v>192</v>
      </c>
      <c r="F112" s="41" t="s">
        <v>35</v>
      </c>
      <c r="G112" s="42">
        <v>1</v>
      </c>
      <c r="H112" s="37" t="s">
        <v>36</v>
      </c>
      <c r="I112" s="43"/>
      <c r="J112" s="43">
        <f t="shared" si="1"/>
        <v>0</v>
      </c>
      <c r="K112" s="79"/>
      <c r="L112" s="82"/>
    </row>
    <row r="113" spans="1:12" ht="12.75" customHeight="1" x14ac:dyDescent="0.25">
      <c r="A113" s="32"/>
      <c r="B113" s="33"/>
      <c r="C113" s="33"/>
      <c r="D113" s="40" t="s">
        <v>193</v>
      </c>
      <c r="E113" s="44" t="s">
        <v>40</v>
      </c>
      <c r="F113" s="45"/>
      <c r="G113" s="42"/>
      <c r="H113" s="37"/>
      <c r="I113" s="43"/>
      <c r="J113" s="43">
        <f t="shared" si="1"/>
        <v>0</v>
      </c>
      <c r="K113" s="79"/>
      <c r="L113" s="82"/>
    </row>
    <row r="114" spans="1:12" ht="45" customHeight="1" x14ac:dyDescent="0.25">
      <c r="A114" s="32"/>
      <c r="B114" s="33"/>
      <c r="C114" s="33"/>
      <c r="D114" s="40" t="s">
        <v>194</v>
      </c>
      <c r="E114" s="40" t="s">
        <v>195</v>
      </c>
      <c r="F114" s="41" t="s">
        <v>35</v>
      </c>
      <c r="G114" s="42">
        <v>1</v>
      </c>
      <c r="H114" s="37" t="s">
        <v>36</v>
      </c>
      <c r="I114" s="43"/>
      <c r="J114" s="43">
        <f t="shared" si="1"/>
        <v>0</v>
      </c>
      <c r="K114" s="79"/>
      <c r="L114" s="82"/>
    </row>
    <row r="115" spans="1:12" ht="67.5" customHeight="1" x14ac:dyDescent="0.25">
      <c r="A115" s="32"/>
      <c r="B115" s="33"/>
      <c r="C115" s="33"/>
      <c r="D115" s="40" t="s">
        <v>196</v>
      </c>
      <c r="E115" s="40" t="s">
        <v>158</v>
      </c>
      <c r="F115" s="41" t="s">
        <v>35</v>
      </c>
      <c r="G115" s="42">
        <v>1</v>
      </c>
      <c r="H115" s="37" t="s">
        <v>36</v>
      </c>
      <c r="I115" s="43"/>
      <c r="J115" s="43">
        <f t="shared" si="1"/>
        <v>0</v>
      </c>
      <c r="K115" s="79"/>
      <c r="L115" s="82"/>
    </row>
    <row r="116" spans="1:12" ht="45" customHeight="1" x14ac:dyDescent="0.25">
      <c r="A116" s="32"/>
      <c r="B116" s="33"/>
      <c r="C116" s="33"/>
      <c r="D116" s="40" t="s">
        <v>197</v>
      </c>
      <c r="E116" s="40" t="s">
        <v>198</v>
      </c>
      <c r="F116" s="41" t="s">
        <v>35</v>
      </c>
      <c r="G116" s="42">
        <v>1</v>
      </c>
      <c r="H116" s="37" t="s">
        <v>36</v>
      </c>
      <c r="I116" s="43"/>
      <c r="J116" s="43">
        <f t="shared" si="1"/>
        <v>0</v>
      </c>
      <c r="K116" s="79"/>
      <c r="L116" s="82"/>
    </row>
    <row r="117" spans="1:12" ht="56.25" customHeight="1" x14ac:dyDescent="0.25">
      <c r="A117" s="32"/>
      <c r="B117" s="33"/>
      <c r="C117" s="33"/>
      <c r="D117" s="40" t="s">
        <v>199</v>
      </c>
      <c r="E117" s="40" t="s">
        <v>200</v>
      </c>
      <c r="F117" s="41" t="s">
        <v>35</v>
      </c>
      <c r="G117" s="42">
        <v>1</v>
      </c>
      <c r="H117" s="37" t="s">
        <v>36</v>
      </c>
      <c r="I117" s="43"/>
      <c r="J117" s="43">
        <f t="shared" si="1"/>
        <v>0</v>
      </c>
      <c r="K117" s="79"/>
      <c r="L117" s="82"/>
    </row>
    <row r="118" spans="1:12" ht="12.75" customHeight="1" x14ac:dyDescent="0.25">
      <c r="A118" s="32"/>
      <c r="B118" s="33"/>
      <c r="C118" s="33"/>
      <c r="D118" s="40" t="s">
        <v>201</v>
      </c>
      <c r="E118" s="40" t="s">
        <v>164</v>
      </c>
      <c r="F118" s="41" t="s">
        <v>35</v>
      </c>
      <c r="G118" s="42"/>
      <c r="H118" s="37" t="s">
        <v>36</v>
      </c>
      <c r="I118" s="43"/>
      <c r="J118" s="43">
        <f t="shared" si="1"/>
        <v>0</v>
      </c>
      <c r="K118" s="79"/>
      <c r="L118" s="82"/>
    </row>
    <row r="119" spans="1:12" ht="123.75" customHeight="1" x14ac:dyDescent="0.25">
      <c r="A119" s="32"/>
      <c r="B119" s="33"/>
      <c r="C119" s="33"/>
      <c r="D119" s="40" t="s">
        <v>202</v>
      </c>
      <c r="E119" s="40" t="s">
        <v>156</v>
      </c>
      <c r="F119" s="41" t="s">
        <v>35</v>
      </c>
      <c r="G119" s="42">
        <v>1</v>
      </c>
      <c r="H119" s="37" t="s">
        <v>36</v>
      </c>
      <c r="I119" s="43"/>
      <c r="J119" s="43">
        <f t="shared" si="1"/>
        <v>0</v>
      </c>
      <c r="K119" s="79"/>
      <c r="L119" s="82"/>
    </row>
    <row r="120" spans="1:12" ht="67.5" customHeight="1" x14ac:dyDescent="0.25">
      <c r="A120" s="32"/>
      <c r="B120" s="33"/>
      <c r="C120" s="33"/>
      <c r="D120" s="40" t="s">
        <v>203</v>
      </c>
      <c r="E120" s="40" t="s">
        <v>204</v>
      </c>
      <c r="F120" s="41" t="s">
        <v>35</v>
      </c>
      <c r="G120" s="42">
        <v>1</v>
      </c>
      <c r="H120" s="37" t="s">
        <v>36</v>
      </c>
      <c r="I120" s="43"/>
      <c r="J120" s="43">
        <f t="shared" si="1"/>
        <v>0</v>
      </c>
      <c r="K120" s="79"/>
      <c r="L120" s="82"/>
    </row>
    <row r="121" spans="1:12" ht="45" customHeight="1" x14ac:dyDescent="0.25">
      <c r="A121" s="32"/>
      <c r="B121" s="33"/>
      <c r="C121" s="33"/>
      <c r="D121" s="40" t="s">
        <v>205</v>
      </c>
      <c r="E121" s="40" t="s">
        <v>206</v>
      </c>
      <c r="F121" s="41" t="s">
        <v>35</v>
      </c>
      <c r="G121" s="42">
        <v>1</v>
      </c>
      <c r="H121" s="37" t="s">
        <v>36</v>
      </c>
      <c r="I121" s="43"/>
      <c r="J121" s="43">
        <f t="shared" si="1"/>
        <v>0</v>
      </c>
      <c r="K121" s="79"/>
      <c r="L121" s="82"/>
    </row>
    <row r="122" spans="1:12" ht="45" customHeight="1" x14ac:dyDescent="0.25">
      <c r="A122" s="32"/>
      <c r="B122" s="33"/>
      <c r="C122" s="33"/>
      <c r="D122" s="40" t="s">
        <v>207</v>
      </c>
      <c r="E122" s="40" t="s">
        <v>208</v>
      </c>
      <c r="F122" s="41" t="s">
        <v>35</v>
      </c>
      <c r="G122" s="42">
        <v>1</v>
      </c>
      <c r="H122" s="37" t="s">
        <v>36</v>
      </c>
      <c r="I122" s="43"/>
      <c r="J122" s="43">
        <f t="shared" si="1"/>
        <v>0</v>
      </c>
      <c r="K122" s="79"/>
      <c r="L122" s="82"/>
    </row>
    <row r="123" spans="1:12" ht="12.75" customHeight="1" x14ac:dyDescent="0.25">
      <c r="A123" s="32"/>
      <c r="B123" s="33"/>
      <c r="C123" s="33"/>
      <c r="D123" s="40" t="s">
        <v>209</v>
      </c>
      <c r="E123" s="40" t="s">
        <v>164</v>
      </c>
      <c r="F123" s="41" t="s">
        <v>35</v>
      </c>
      <c r="G123" s="42"/>
      <c r="H123" s="37" t="s">
        <v>36</v>
      </c>
      <c r="I123" s="43"/>
      <c r="J123" s="43">
        <f t="shared" si="1"/>
        <v>0</v>
      </c>
      <c r="K123" s="79"/>
      <c r="L123" s="82"/>
    </row>
    <row r="124" spans="1:12" ht="168.75" customHeight="1" x14ac:dyDescent="0.25">
      <c r="A124" s="32"/>
      <c r="B124" s="33"/>
      <c r="C124" s="33"/>
      <c r="D124" s="40" t="s">
        <v>210</v>
      </c>
      <c r="E124" s="40" t="s">
        <v>211</v>
      </c>
      <c r="F124" s="41" t="s">
        <v>35</v>
      </c>
      <c r="G124" s="42">
        <v>1</v>
      </c>
      <c r="H124" s="37" t="s">
        <v>36</v>
      </c>
      <c r="I124" s="43"/>
      <c r="J124" s="43">
        <f t="shared" si="1"/>
        <v>0</v>
      </c>
      <c r="K124" s="79"/>
      <c r="L124" s="82"/>
    </row>
    <row r="125" spans="1:12" ht="90" customHeight="1" x14ac:dyDescent="0.25">
      <c r="A125" s="32"/>
      <c r="B125" s="33"/>
      <c r="C125" s="33"/>
      <c r="D125" s="40" t="s">
        <v>212</v>
      </c>
      <c r="E125" s="40" t="s">
        <v>213</v>
      </c>
      <c r="F125" s="41" t="s">
        <v>35</v>
      </c>
      <c r="G125" s="42">
        <v>1</v>
      </c>
      <c r="H125" s="37" t="s">
        <v>36</v>
      </c>
      <c r="I125" s="43"/>
      <c r="J125" s="43">
        <f t="shared" si="1"/>
        <v>0</v>
      </c>
      <c r="K125" s="79"/>
      <c r="L125" s="82"/>
    </row>
    <row r="126" spans="1:12" ht="157.5" customHeight="1" x14ac:dyDescent="0.25">
      <c r="A126" s="32"/>
      <c r="B126" s="33"/>
      <c r="C126" s="33"/>
      <c r="D126" s="40" t="s">
        <v>214</v>
      </c>
      <c r="E126" s="40" t="s">
        <v>215</v>
      </c>
      <c r="F126" s="41" t="s">
        <v>35</v>
      </c>
      <c r="G126" s="42">
        <v>1</v>
      </c>
      <c r="H126" s="37" t="s">
        <v>36</v>
      </c>
      <c r="I126" s="43"/>
      <c r="J126" s="43">
        <f t="shared" si="1"/>
        <v>0</v>
      </c>
      <c r="K126" s="79"/>
      <c r="L126" s="82"/>
    </row>
    <row r="127" spans="1:12" ht="90" customHeight="1" x14ac:dyDescent="0.25">
      <c r="A127" s="32"/>
      <c r="B127" s="33"/>
      <c r="C127" s="33"/>
      <c r="D127" s="40" t="s">
        <v>216</v>
      </c>
      <c r="E127" s="40" t="s">
        <v>217</v>
      </c>
      <c r="F127" s="41" t="s">
        <v>35</v>
      </c>
      <c r="G127" s="42">
        <v>1</v>
      </c>
      <c r="H127" s="37" t="s">
        <v>36</v>
      </c>
      <c r="I127" s="43"/>
      <c r="J127" s="43">
        <f t="shared" si="1"/>
        <v>0</v>
      </c>
      <c r="K127" s="79"/>
      <c r="L127" s="82"/>
    </row>
    <row r="128" spans="1:12" ht="12.75" customHeight="1" x14ac:dyDescent="0.25">
      <c r="A128" s="32"/>
      <c r="B128" s="33"/>
      <c r="C128" s="33"/>
      <c r="D128" s="40" t="s">
        <v>218</v>
      </c>
      <c r="E128" s="44" t="s">
        <v>40</v>
      </c>
      <c r="F128" s="45"/>
      <c r="G128" s="42"/>
      <c r="H128" s="37"/>
      <c r="I128" s="43"/>
      <c r="J128" s="43">
        <f t="shared" si="1"/>
        <v>0</v>
      </c>
      <c r="K128" s="79"/>
      <c r="L128" s="82"/>
    </row>
    <row r="129" spans="1:12" ht="168.75" customHeight="1" x14ac:dyDescent="0.25">
      <c r="A129" s="32"/>
      <c r="B129" s="33"/>
      <c r="C129" s="33"/>
      <c r="D129" s="40" t="s">
        <v>219</v>
      </c>
      <c r="E129" s="40" t="s">
        <v>220</v>
      </c>
      <c r="F129" s="41" t="s">
        <v>35</v>
      </c>
      <c r="G129" s="42">
        <v>1</v>
      </c>
      <c r="H129" s="37" t="s">
        <v>36</v>
      </c>
      <c r="I129" s="43"/>
      <c r="J129" s="43">
        <f t="shared" si="1"/>
        <v>0</v>
      </c>
      <c r="K129" s="79"/>
      <c r="L129" s="82"/>
    </row>
    <row r="130" spans="1:12" ht="21.75" customHeight="1" x14ac:dyDescent="0.25">
      <c r="A130" s="32"/>
      <c r="B130" s="33"/>
      <c r="C130" s="33"/>
      <c r="D130" s="40" t="s">
        <v>221</v>
      </c>
      <c r="E130" s="40" t="s">
        <v>222</v>
      </c>
      <c r="F130" s="41" t="s">
        <v>35</v>
      </c>
      <c r="G130" s="42">
        <v>2</v>
      </c>
      <c r="H130" s="37" t="s">
        <v>36</v>
      </c>
      <c r="I130" s="43"/>
      <c r="J130" s="43">
        <f t="shared" si="1"/>
        <v>0</v>
      </c>
      <c r="K130" s="79"/>
      <c r="L130" s="82"/>
    </row>
    <row r="131" spans="1:12" ht="21.75" customHeight="1" x14ac:dyDescent="0.25">
      <c r="A131" s="32"/>
      <c r="B131" s="33"/>
      <c r="C131" s="33"/>
      <c r="D131" s="40" t="s">
        <v>223</v>
      </c>
      <c r="E131" s="40" t="s">
        <v>224</v>
      </c>
      <c r="F131" s="41" t="s">
        <v>35</v>
      </c>
      <c r="G131" s="42">
        <v>2</v>
      </c>
      <c r="H131" s="37" t="s">
        <v>36</v>
      </c>
      <c r="I131" s="43"/>
      <c r="J131" s="43">
        <f t="shared" si="1"/>
        <v>0</v>
      </c>
      <c r="K131" s="79"/>
      <c r="L131" s="82"/>
    </row>
    <row r="132" spans="1:12" ht="21.75" customHeight="1" x14ac:dyDescent="0.25">
      <c r="A132" s="32"/>
      <c r="B132" s="33"/>
      <c r="C132" s="33"/>
      <c r="D132" s="40" t="s">
        <v>225</v>
      </c>
      <c r="E132" s="40" t="s">
        <v>226</v>
      </c>
      <c r="F132" s="41" t="s">
        <v>35</v>
      </c>
      <c r="G132" s="42">
        <v>2</v>
      </c>
      <c r="H132" s="37" t="s">
        <v>36</v>
      </c>
      <c r="I132" s="43"/>
      <c r="J132" s="43">
        <f t="shared" si="1"/>
        <v>0</v>
      </c>
      <c r="K132" s="79"/>
      <c r="L132" s="82"/>
    </row>
    <row r="133" spans="1:12" ht="21.75" customHeight="1" x14ac:dyDescent="0.25">
      <c r="A133" s="32"/>
      <c r="B133" s="33"/>
      <c r="C133" s="33"/>
      <c r="D133" s="40" t="s">
        <v>227</v>
      </c>
      <c r="E133" s="40" t="s">
        <v>228</v>
      </c>
      <c r="F133" s="41" t="s">
        <v>35</v>
      </c>
      <c r="G133" s="42">
        <v>2</v>
      </c>
      <c r="H133" s="37" t="s">
        <v>36</v>
      </c>
      <c r="I133" s="43"/>
      <c r="J133" s="43">
        <f t="shared" si="1"/>
        <v>0</v>
      </c>
      <c r="K133" s="79"/>
      <c r="L133" s="82"/>
    </row>
    <row r="134" spans="1:12" ht="101.25" customHeight="1" x14ac:dyDescent="0.25">
      <c r="A134" s="32"/>
      <c r="B134" s="33"/>
      <c r="C134" s="33"/>
      <c r="D134" s="40" t="s">
        <v>229</v>
      </c>
      <c r="E134" s="40" t="s">
        <v>230</v>
      </c>
      <c r="F134" s="41" t="s">
        <v>35</v>
      </c>
      <c r="G134" s="42">
        <v>1</v>
      </c>
      <c r="H134" s="37" t="s">
        <v>36</v>
      </c>
      <c r="I134" s="43"/>
      <c r="J134" s="43">
        <f t="shared" si="1"/>
        <v>0</v>
      </c>
      <c r="K134" s="79"/>
      <c r="L134" s="82"/>
    </row>
    <row r="135" spans="1:12" ht="67.5" customHeight="1" x14ac:dyDescent="0.25">
      <c r="A135" s="32"/>
      <c r="B135" s="33"/>
      <c r="C135" s="33"/>
      <c r="D135" s="40" t="s">
        <v>231</v>
      </c>
      <c r="E135" s="40" t="s">
        <v>232</v>
      </c>
      <c r="F135" s="41" t="s">
        <v>35</v>
      </c>
      <c r="G135" s="42">
        <v>1</v>
      </c>
      <c r="H135" s="37" t="s">
        <v>36</v>
      </c>
      <c r="I135" s="43"/>
      <c r="J135" s="43">
        <f t="shared" si="1"/>
        <v>0</v>
      </c>
      <c r="K135" s="79"/>
      <c r="L135" s="82"/>
    </row>
    <row r="136" spans="1:12" ht="33.75" customHeight="1" x14ac:dyDescent="0.25">
      <c r="A136" s="32"/>
      <c r="B136" s="33"/>
      <c r="C136" s="33"/>
      <c r="D136" s="40" t="s">
        <v>233</v>
      </c>
      <c r="E136" s="40" t="s">
        <v>234</v>
      </c>
      <c r="F136" s="45"/>
      <c r="G136" s="42"/>
      <c r="H136" s="37"/>
      <c r="I136" s="43"/>
      <c r="J136" s="43">
        <f t="shared" si="1"/>
        <v>0</v>
      </c>
      <c r="K136" s="79"/>
      <c r="L136" s="82"/>
    </row>
    <row r="137" spans="1:12" ht="12.75" customHeight="1" x14ac:dyDescent="0.25">
      <c r="A137" s="32"/>
      <c r="B137" s="33"/>
      <c r="C137" s="33"/>
      <c r="D137" s="40" t="s">
        <v>235</v>
      </c>
      <c r="E137" s="40" t="s">
        <v>40</v>
      </c>
      <c r="F137" s="45"/>
      <c r="G137" s="42"/>
      <c r="H137" s="37"/>
      <c r="I137" s="43"/>
      <c r="J137" s="43">
        <f t="shared" si="1"/>
        <v>0</v>
      </c>
      <c r="K137" s="79"/>
      <c r="L137" s="82"/>
    </row>
    <row r="138" spans="1:12" ht="12.75" customHeight="1" x14ac:dyDescent="0.25">
      <c r="A138" s="32"/>
      <c r="B138" s="33"/>
      <c r="C138" s="33"/>
      <c r="D138" s="40"/>
      <c r="E138" s="46" t="s">
        <v>236</v>
      </c>
      <c r="F138" s="45"/>
      <c r="G138" s="42"/>
      <c r="H138" s="37"/>
      <c r="I138" s="43"/>
      <c r="J138" s="43">
        <f t="shared" si="1"/>
        <v>0</v>
      </c>
      <c r="K138" s="79"/>
      <c r="L138" s="82"/>
    </row>
    <row r="139" spans="1:12" ht="78.75" customHeight="1" x14ac:dyDescent="0.25">
      <c r="A139" s="32"/>
      <c r="B139" s="33"/>
      <c r="C139" s="33"/>
      <c r="D139" s="40" t="s">
        <v>237</v>
      </c>
      <c r="E139" s="40" t="s">
        <v>136</v>
      </c>
      <c r="F139" s="41" t="s">
        <v>35</v>
      </c>
      <c r="G139" s="42">
        <v>2</v>
      </c>
      <c r="H139" s="37" t="s">
        <v>36</v>
      </c>
      <c r="I139" s="43"/>
      <c r="J139" s="43">
        <f t="shared" si="1"/>
        <v>0</v>
      </c>
      <c r="K139" s="79"/>
      <c r="L139" s="82"/>
    </row>
    <row r="140" spans="1:12" ht="78.75" customHeight="1" x14ac:dyDescent="0.25">
      <c r="A140" s="32"/>
      <c r="B140" s="33"/>
      <c r="C140" s="33"/>
      <c r="D140" s="40" t="s">
        <v>238</v>
      </c>
      <c r="E140" s="40" t="s">
        <v>138</v>
      </c>
      <c r="F140" s="41" t="s">
        <v>35</v>
      </c>
      <c r="G140" s="42">
        <v>2</v>
      </c>
      <c r="H140" s="37" t="s">
        <v>36</v>
      </c>
      <c r="I140" s="43"/>
      <c r="J140" s="43">
        <f t="shared" si="1"/>
        <v>0</v>
      </c>
      <c r="K140" s="79"/>
      <c r="L140" s="82"/>
    </row>
    <row r="141" spans="1:12" ht="123.75" customHeight="1" x14ac:dyDescent="0.25">
      <c r="A141" s="32"/>
      <c r="B141" s="33"/>
      <c r="C141" s="33"/>
      <c r="D141" s="40" t="s">
        <v>239</v>
      </c>
      <c r="E141" s="40" t="s">
        <v>240</v>
      </c>
      <c r="F141" s="41" t="s">
        <v>35</v>
      </c>
      <c r="G141" s="42">
        <v>2</v>
      </c>
      <c r="H141" s="37" t="s">
        <v>36</v>
      </c>
      <c r="I141" s="43"/>
      <c r="J141" s="43">
        <f t="shared" si="1"/>
        <v>0</v>
      </c>
      <c r="K141" s="79"/>
      <c r="L141" s="82"/>
    </row>
    <row r="142" spans="1:12" ht="123.75" customHeight="1" x14ac:dyDescent="0.25">
      <c r="A142" s="32"/>
      <c r="B142" s="33"/>
      <c r="C142" s="33"/>
      <c r="D142" s="40" t="s">
        <v>241</v>
      </c>
      <c r="E142" s="40" t="s">
        <v>93</v>
      </c>
      <c r="F142" s="41" t="s">
        <v>35</v>
      </c>
      <c r="G142" s="42">
        <v>1</v>
      </c>
      <c r="H142" s="37" t="s">
        <v>36</v>
      </c>
      <c r="I142" s="43"/>
      <c r="J142" s="43">
        <f t="shared" si="1"/>
        <v>0</v>
      </c>
      <c r="K142" s="79"/>
      <c r="L142" s="82"/>
    </row>
    <row r="143" spans="1:12" ht="12.75" customHeight="1" x14ac:dyDescent="0.25">
      <c r="A143" s="32"/>
      <c r="B143" s="33"/>
      <c r="C143" s="33"/>
      <c r="D143" s="40" t="s">
        <v>242</v>
      </c>
      <c r="E143" s="40" t="s">
        <v>40</v>
      </c>
      <c r="F143" s="45"/>
      <c r="G143" s="42"/>
      <c r="H143" s="37"/>
      <c r="I143" s="43"/>
      <c r="J143" s="43">
        <f t="shared" si="1"/>
        <v>0</v>
      </c>
      <c r="K143" s="79"/>
      <c r="L143" s="82"/>
    </row>
    <row r="144" spans="1:12" ht="12.75" customHeight="1" x14ac:dyDescent="0.25">
      <c r="A144" s="32"/>
      <c r="B144" s="33"/>
      <c r="C144" s="33"/>
      <c r="D144" s="40"/>
      <c r="E144" s="46" t="s">
        <v>243</v>
      </c>
      <c r="F144" s="45"/>
      <c r="G144" s="42"/>
      <c r="H144" s="37"/>
      <c r="I144" s="43"/>
      <c r="J144" s="43">
        <f t="shared" si="1"/>
        <v>0</v>
      </c>
      <c r="K144" s="79"/>
      <c r="L144" s="82"/>
    </row>
    <row r="145" spans="1:12" ht="12.75" customHeight="1" x14ac:dyDescent="0.25">
      <c r="A145" s="32"/>
      <c r="B145" s="33"/>
      <c r="C145" s="33"/>
      <c r="D145" s="40"/>
      <c r="E145" s="46" t="s">
        <v>244</v>
      </c>
      <c r="F145" s="45"/>
      <c r="G145" s="42"/>
      <c r="H145" s="37"/>
      <c r="I145" s="43"/>
      <c r="J145" s="43">
        <f t="shared" si="1"/>
        <v>0</v>
      </c>
      <c r="K145" s="79"/>
      <c r="L145" s="82"/>
    </row>
    <row r="146" spans="1:12" ht="56.25" customHeight="1" x14ac:dyDescent="0.25">
      <c r="A146" s="32"/>
      <c r="B146" s="33"/>
      <c r="C146" s="33"/>
      <c r="D146" s="40" t="s">
        <v>245</v>
      </c>
      <c r="E146" s="40" t="s">
        <v>47</v>
      </c>
      <c r="F146" s="41" t="s">
        <v>35</v>
      </c>
      <c r="G146" s="42">
        <v>1</v>
      </c>
      <c r="H146" s="37" t="s">
        <v>36</v>
      </c>
      <c r="I146" s="43"/>
      <c r="J146" s="43">
        <f t="shared" si="1"/>
        <v>0</v>
      </c>
      <c r="K146" s="79"/>
      <c r="L146" s="82"/>
    </row>
    <row r="147" spans="1:12" ht="97.5" customHeight="1" x14ac:dyDescent="0.25">
      <c r="A147" s="32"/>
      <c r="B147" s="33"/>
      <c r="C147" s="33"/>
      <c r="D147" s="40" t="s">
        <v>246</v>
      </c>
      <c r="E147" s="44" t="s">
        <v>247</v>
      </c>
      <c r="F147" s="45"/>
      <c r="G147" s="42">
        <v>1</v>
      </c>
      <c r="H147" s="37" t="s">
        <v>36</v>
      </c>
      <c r="I147" s="43"/>
      <c r="J147" s="43">
        <f t="shared" si="1"/>
        <v>0</v>
      </c>
      <c r="K147" s="79"/>
      <c r="L147" s="82"/>
    </row>
    <row r="148" spans="1:12" ht="12.75" customHeight="1" x14ac:dyDescent="0.25">
      <c r="A148" s="32"/>
      <c r="B148" s="33"/>
      <c r="C148" s="33"/>
      <c r="D148" s="40"/>
      <c r="E148" s="44" t="s">
        <v>248</v>
      </c>
      <c r="F148" s="41" t="s">
        <v>249</v>
      </c>
      <c r="G148" s="42">
        <v>1</v>
      </c>
      <c r="H148" s="37" t="s">
        <v>36</v>
      </c>
      <c r="I148" s="43"/>
      <c r="J148" s="43">
        <f t="shared" si="1"/>
        <v>0</v>
      </c>
      <c r="K148" s="79"/>
      <c r="L148" s="82"/>
    </row>
    <row r="149" spans="1:12" ht="22.5" customHeight="1" x14ac:dyDescent="0.25">
      <c r="A149" s="32"/>
      <c r="B149" s="33"/>
      <c r="C149" s="33"/>
      <c r="D149" s="40" t="s">
        <v>250</v>
      </c>
      <c r="E149" s="40" t="s">
        <v>251</v>
      </c>
      <c r="F149" s="41" t="s">
        <v>35</v>
      </c>
      <c r="G149" s="42">
        <v>1</v>
      </c>
      <c r="H149" s="37" t="s">
        <v>36</v>
      </c>
      <c r="I149" s="43"/>
      <c r="J149" s="43">
        <f t="shared" si="1"/>
        <v>0</v>
      </c>
      <c r="K149" s="79"/>
      <c r="L149" s="82"/>
    </row>
    <row r="150" spans="1:12" ht="90" customHeight="1" x14ac:dyDescent="0.25">
      <c r="A150" s="32"/>
      <c r="B150" s="33"/>
      <c r="C150" s="33"/>
      <c r="D150" s="40" t="s">
        <v>252</v>
      </c>
      <c r="E150" s="40" t="s">
        <v>372</v>
      </c>
      <c r="F150" s="41" t="s">
        <v>35</v>
      </c>
      <c r="G150" s="42">
        <v>1</v>
      </c>
      <c r="H150" s="37" t="s">
        <v>36</v>
      </c>
      <c r="I150" s="43"/>
      <c r="J150" s="43">
        <f t="shared" si="1"/>
        <v>0</v>
      </c>
      <c r="K150" s="79"/>
      <c r="L150" s="82"/>
    </row>
    <row r="151" spans="1:12" ht="78.75" customHeight="1" x14ac:dyDescent="0.25">
      <c r="A151" s="32"/>
      <c r="B151" s="33"/>
      <c r="C151" s="33"/>
      <c r="D151" s="40" t="s">
        <v>253</v>
      </c>
      <c r="E151" s="40" t="s">
        <v>373</v>
      </c>
      <c r="F151" s="41" t="s">
        <v>35</v>
      </c>
      <c r="G151" s="42">
        <v>1</v>
      </c>
      <c r="H151" s="37" t="s">
        <v>36</v>
      </c>
      <c r="I151" s="43"/>
      <c r="J151" s="43">
        <f t="shared" si="1"/>
        <v>0</v>
      </c>
      <c r="K151" s="79"/>
      <c r="L151" s="82"/>
    </row>
    <row r="152" spans="1:12" ht="78.75" customHeight="1" x14ac:dyDescent="0.25">
      <c r="A152" s="32"/>
      <c r="B152" s="33"/>
      <c r="C152" s="33"/>
      <c r="D152" s="40" t="s">
        <v>254</v>
      </c>
      <c r="E152" s="40" t="s">
        <v>255</v>
      </c>
      <c r="F152" s="41" t="s">
        <v>35</v>
      </c>
      <c r="G152" s="42">
        <v>1</v>
      </c>
      <c r="H152" s="37" t="s">
        <v>36</v>
      </c>
      <c r="I152" s="43"/>
      <c r="J152" s="43">
        <f t="shared" ref="J152:J215" si="2">G152*I152</f>
        <v>0</v>
      </c>
      <c r="K152" s="79"/>
      <c r="L152" s="82"/>
    </row>
    <row r="153" spans="1:12" ht="33.75" customHeight="1" x14ac:dyDescent="0.25">
      <c r="A153" s="32"/>
      <c r="B153" s="33"/>
      <c r="C153" s="33"/>
      <c r="D153" s="40" t="s">
        <v>256</v>
      </c>
      <c r="E153" s="40" t="s">
        <v>192</v>
      </c>
      <c r="F153" s="41" t="s">
        <v>35</v>
      </c>
      <c r="G153" s="42">
        <v>1</v>
      </c>
      <c r="H153" s="37" t="s">
        <v>36</v>
      </c>
      <c r="I153" s="43"/>
      <c r="J153" s="43">
        <f t="shared" si="2"/>
        <v>0</v>
      </c>
      <c r="K153" s="79"/>
      <c r="L153" s="82"/>
    </row>
    <row r="154" spans="1:12" ht="67.5" customHeight="1" x14ac:dyDescent="0.25">
      <c r="A154" s="32"/>
      <c r="B154" s="33"/>
      <c r="C154" s="33"/>
      <c r="D154" s="40" t="s">
        <v>257</v>
      </c>
      <c r="E154" s="40" t="s">
        <v>258</v>
      </c>
      <c r="F154" s="41" t="s">
        <v>35</v>
      </c>
      <c r="G154" s="42">
        <v>1</v>
      </c>
      <c r="H154" s="37" t="s">
        <v>36</v>
      </c>
      <c r="I154" s="43"/>
      <c r="J154" s="43">
        <f t="shared" si="2"/>
        <v>0</v>
      </c>
      <c r="K154" s="79"/>
      <c r="L154" s="82"/>
    </row>
    <row r="155" spans="1:12" ht="90" customHeight="1" x14ac:dyDescent="0.25">
      <c r="A155" s="32"/>
      <c r="B155" s="33"/>
      <c r="C155" s="33"/>
      <c r="D155" s="40" t="s">
        <v>259</v>
      </c>
      <c r="E155" s="40" t="s">
        <v>260</v>
      </c>
      <c r="F155" s="41" t="s">
        <v>35</v>
      </c>
      <c r="G155" s="42">
        <v>1</v>
      </c>
      <c r="H155" s="37" t="s">
        <v>36</v>
      </c>
      <c r="I155" s="43"/>
      <c r="J155" s="43">
        <f t="shared" si="2"/>
        <v>0</v>
      </c>
      <c r="K155" s="79"/>
      <c r="L155" s="82"/>
    </row>
    <row r="156" spans="1:12" ht="56.25" customHeight="1" x14ac:dyDescent="0.25">
      <c r="A156" s="32"/>
      <c r="B156" s="33"/>
      <c r="C156" s="33"/>
      <c r="D156" s="40" t="s">
        <v>261</v>
      </c>
      <c r="E156" s="40" t="s">
        <v>262</v>
      </c>
      <c r="F156" s="41" t="s">
        <v>35</v>
      </c>
      <c r="G156" s="42">
        <v>1</v>
      </c>
      <c r="H156" s="37" t="s">
        <v>36</v>
      </c>
      <c r="I156" s="43"/>
      <c r="J156" s="43">
        <f t="shared" si="2"/>
        <v>0</v>
      </c>
      <c r="K156" s="79"/>
      <c r="L156" s="82"/>
    </row>
    <row r="157" spans="1:12" ht="67.5" customHeight="1" x14ac:dyDescent="0.25">
      <c r="A157" s="32"/>
      <c r="B157" s="33"/>
      <c r="C157" s="33"/>
      <c r="D157" s="40" t="s">
        <v>263</v>
      </c>
      <c r="E157" s="40" t="s">
        <v>264</v>
      </c>
      <c r="F157" s="41" t="s">
        <v>35</v>
      </c>
      <c r="G157" s="42">
        <v>1</v>
      </c>
      <c r="H157" s="37" t="s">
        <v>36</v>
      </c>
      <c r="I157" s="43"/>
      <c r="J157" s="43">
        <f t="shared" si="2"/>
        <v>0</v>
      </c>
      <c r="K157" s="79"/>
      <c r="L157" s="82"/>
    </row>
    <row r="158" spans="1:12" ht="56.25" customHeight="1" x14ac:dyDescent="0.25">
      <c r="A158" s="32"/>
      <c r="B158" s="33"/>
      <c r="C158" s="33"/>
      <c r="D158" s="40" t="s">
        <v>265</v>
      </c>
      <c r="E158" s="40" t="s">
        <v>266</v>
      </c>
      <c r="F158" s="41" t="s">
        <v>35</v>
      </c>
      <c r="G158" s="42">
        <v>1</v>
      </c>
      <c r="H158" s="37" t="s">
        <v>36</v>
      </c>
      <c r="I158" s="43"/>
      <c r="J158" s="43">
        <f t="shared" si="2"/>
        <v>0</v>
      </c>
      <c r="K158" s="79"/>
      <c r="L158" s="82"/>
    </row>
    <row r="159" spans="1:12" ht="56.25" customHeight="1" x14ac:dyDescent="0.25">
      <c r="A159" s="32"/>
      <c r="B159" s="33"/>
      <c r="C159" s="33"/>
      <c r="D159" s="40" t="s">
        <v>267</v>
      </c>
      <c r="E159" s="40" t="s">
        <v>268</v>
      </c>
      <c r="F159" s="41" t="s">
        <v>35</v>
      </c>
      <c r="G159" s="42">
        <v>4</v>
      </c>
      <c r="H159" s="37" t="s">
        <v>36</v>
      </c>
      <c r="I159" s="43"/>
      <c r="J159" s="43">
        <f t="shared" si="2"/>
        <v>0</v>
      </c>
      <c r="K159" s="79"/>
      <c r="L159" s="82"/>
    </row>
    <row r="160" spans="1:12" ht="90" customHeight="1" x14ac:dyDescent="0.25">
      <c r="A160" s="32"/>
      <c r="B160" s="33"/>
      <c r="C160" s="33"/>
      <c r="D160" s="40" t="s">
        <v>269</v>
      </c>
      <c r="E160" s="40" t="s">
        <v>270</v>
      </c>
      <c r="F160" s="41" t="s">
        <v>35</v>
      </c>
      <c r="G160" s="42">
        <v>1</v>
      </c>
      <c r="H160" s="37" t="s">
        <v>36</v>
      </c>
      <c r="I160" s="43"/>
      <c r="J160" s="43">
        <f t="shared" si="2"/>
        <v>0</v>
      </c>
      <c r="K160" s="79"/>
      <c r="L160" s="82"/>
    </row>
    <row r="161" spans="1:12" ht="33.75" customHeight="1" x14ac:dyDescent="0.25">
      <c r="A161" s="32"/>
      <c r="B161" s="33"/>
      <c r="C161" s="33"/>
      <c r="D161" s="40" t="s">
        <v>271</v>
      </c>
      <c r="E161" s="40" t="s">
        <v>192</v>
      </c>
      <c r="F161" s="41" t="s">
        <v>35</v>
      </c>
      <c r="G161" s="42">
        <v>1</v>
      </c>
      <c r="H161" s="37" t="s">
        <v>36</v>
      </c>
      <c r="I161" s="43"/>
      <c r="J161" s="43">
        <f t="shared" si="2"/>
        <v>0</v>
      </c>
      <c r="K161" s="79"/>
      <c r="L161" s="82"/>
    </row>
    <row r="162" spans="1:12" ht="123.75" customHeight="1" x14ac:dyDescent="0.25">
      <c r="A162" s="32"/>
      <c r="B162" s="33"/>
      <c r="C162" s="33"/>
      <c r="D162" s="40" t="s">
        <v>272</v>
      </c>
      <c r="E162" s="40" t="s">
        <v>273</v>
      </c>
      <c r="F162" s="41" t="s">
        <v>35</v>
      </c>
      <c r="G162" s="42">
        <v>1</v>
      </c>
      <c r="H162" s="37" t="s">
        <v>36</v>
      </c>
      <c r="I162" s="43"/>
      <c r="J162" s="43">
        <f t="shared" si="2"/>
        <v>0</v>
      </c>
      <c r="K162" s="79"/>
      <c r="L162" s="82"/>
    </row>
    <row r="163" spans="1:12" ht="22.5" customHeight="1" x14ac:dyDescent="0.25">
      <c r="A163" s="32"/>
      <c r="B163" s="33"/>
      <c r="C163" s="33"/>
      <c r="D163" s="40" t="s">
        <v>274</v>
      </c>
      <c r="E163" s="40" t="s">
        <v>89</v>
      </c>
      <c r="F163" s="41" t="s">
        <v>35</v>
      </c>
      <c r="G163" s="42">
        <v>1</v>
      </c>
      <c r="H163" s="37"/>
      <c r="I163" s="43"/>
      <c r="J163" s="43">
        <f t="shared" si="2"/>
        <v>0</v>
      </c>
      <c r="K163" s="79"/>
      <c r="L163" s="82"/>
    </row>
    <row r="164" spans="1:12" ht="90" customHeight="1" x14ac:dyDescent="0.25">
      <c r="A164" s="32"/>
      <c r="B164" s="33"/>
      <c r="C164" s="33"/>
      <c r="D164" s="40" t="s">
        <v>275</v>
      </c>
      <c r="E164" s="40" t="s">
        <v>276</v>
      </c>
      <c r="F164" s="41" t="s">
        <v>35</v>
      </c>
      <c r="G164" s="42">
        <v>1</v>
      </c>
      <c r="H164" s="37" t="s">
        <v>36</v>
      </c>
      <c r="I164" s="43"/>
      <c r="J164" s="43">
        <f t="shared" si="2"/>
        <v>0</v>
      </c>
      <c r="K164" s="79"/>
      <c r="L164" s="82"/>
    </row>
    <row r="165" spans="1:12" ht="12.75" customHeight="1" x14ac:dyDescent="0.25">
      <c r="A165" s="32"/>
      <c r="B165" s="33"/>
      <c r="C165" s="33"/>
      <c r="D165" s="40" t="s">
        <v>277</v>
      </c>
      <c r="E165" s="40" t="s">
        <v>40</v>
      </c>
      <c r="F165" s="45"/>
      <c r="G165" s="42"/>
      <c r="H165" s="37"/>
      <c r="I165" s="43"/>
      <c r="J165" s="43">
        <f t="shared" si="2"/>
        <v>0</v>
      </c>
      <c r="K165" s="79"/>
      <c r="L165" s="82"/>
    </row>
    <row r="166" spans="1:12" ht="168.75" customHeight="1" x14ac:dyDescent="0.25">
      <c r="A166" s="32"/>
      <c r="B166" s="33"/>
      <c r="C166" s="33"/>
      <c r="D166" s="40" t="s">
        <v>278</v>
      </c>
      <c r="E166" s="40" t="s">
        <v>220</v>
      </c>
      <c r="F166" s="41" t="s">
        <v>35</v>
      </c>
      <c r="G166" s="42">
        <v>1</v>
      </c>
      <c r="H166" s="37" t="s">
        <v>36</v>
      </c>
      <c r="I166" s="43"/>
      <c r="J166" s="43">
        <f t="shared" si="2"/>
        <v>0</v>
      </c>
      <c r="K166" s="79"/>
      <c r="L166" s="82"/>
    </row>
    <row r="167" spans="1:12" ht="21.75" customHeight="1" x14ac:dyDescent="0.25">
      <c r="A167" s="32"/>
      <c r="B167" s="33"/>
      <c r="C167" s="33"/>
      <c r="D167" s="40" t="s">
        <v>279</v>
      </c>
      <c r="E167" s="40" t="s">
        <v>222</v>
      </c>
      <c r="F167" s="41" t="s">
        <v>35</v>
      </c>
      <c r="G167" s="42">
        <v>2</v>
      </c>
      <c r="H167" s="37" t="s">
        <v>36</v>
      </c>
      <c r="I167" s="43"/>
      <c r="J167" s="43">
        <f t="shared" si="2"/>
        <v>0</v>
      </c>
      <c r="K167" s="79"/>
      <c r="L167" s="82"/>
    </row>
    <row r="168" spans="1:12" ht="21.75" customHeight="1" x14ac:dyDescent="0.25">
      <c r="A168" s="32"/>
      <c r="B168" s="33"/>
      <c r="C168" s="33"/>
      <c r="D168" s="40" t="s">
        <v>280</v>
      </c>
      <c r="E168" s="40" t="s">
        <v>224</v>
      </c>
      <c r="F168" s="41" t="s">
        <v>35</v>
      </c>
      <c r="G168" s="42">
        <v>2</v>
      </c>
      <c r="H168" s="37" t="s">
        <v>36</v>
      </c>
      <c r="I168" s="43"/>
      <c r="J168" s="43">
        <f t="shared" si="2"/>
        <v>0</v>
      </c>
      <c r="K168" s="79"/>
      <c r="L168" s="82"/>
    </row>
    <row r="169" spans="1:12" ht="21.75" customHeight="1" x14ac:dyDescent="0.25">
      <c r="A169" s="32"/>
      <c r="B169" s="33"/>
      <c r="C169" s="33"/>
      <c r="D169" s="40" t="s">
        <v>281</v>
      </c>
      <c r="E169" s="40" t="s">
        <v>226</v>
      </c>
      <c r="F169" s="41" t="s">
        <v>35</v>
      </c>
      <c r="G169" s="42">
        <v>2</v>
      </c>
      <c r="H169" s="37" t="s">
        <v>36</v>
      </c>
      <c r="I169" s="43"/>
      <c r="J169" s="43">
        <f t="shared" si="2"/>
        <v>0</v>
      </c>
      <c r="K169" s="79"/>
      <c r="L169" s="82"/>
    </row>
    <row r="170" spans="1:12" ht="21.75" customHeight="1" x14ac:dyDescent="0.25">
      <c r="A170" s="32"/>
      <c r="B170" s="33"/>
      <c r="C170" s="33"/>
      <c r="D170" s="40" t="s">
        <v>282</v>
      </c>
      <c r="E170" s="40" t="s">
        <v>228</v>
      </c>
      <c r="F170" s="41" t="s">
        <v>35</v>
      </c>
      <c r="G170" s="42">
        <v>2</v>
      </c>
      <c r="H170" s="37" t="s">
        <v>36</v>
      </c>
      <c r="I170" s="43"/>
      <c r="J170" s="43">
        <f t="shared" si="2"/>
        <v>0</v>
      </c>
      <c r="K170" s="79"/>
      <c r="L170" s="82"/>
    </row>
    <row r="171" spans="1:12" ht="21.75" customHeight="1" x14ac:dyDescent="0.25">
      <c r="A171" s="32"/>
      <c r="B171" s="33"/>
      <c r="C171" s="33"/>
      <c r="D171" s="40"/>
      <c r="E171" s="46" t="s">
        <v>283</v>
      </c>
      <c r="F171" s="45"/>
      <c r="G171" s="42"/>
      <c r="H171" s="37"/>
      <c r="I171" s="43"/>
      <c r="J171" s="43">
        <f t="shared" si="2"/>
        <v>0</v>
      </c>
      <c r="K171" s="79"/>
      <c r="L171" s="82"/>
    </row>
    <row r="172" spans="1:12" ht="157.5" customHeight="1" x14ac:dyDescent="0.25">
      <c r="A172" s="32"/>
      <c r="B172" s="33"/>
      <c r="C172" s="33"/>
      <c r="D172" s="40" t="s">
        <v>284</v>
      </c>
      <c r="E172" s="40" t="s">
        <v>285</v>
      </c>
      <c r="F172" s="41" t="s">
        <v>35</v>
      </c>
      <c r="G172" s="42">
        <v>1</v>
      </c>
      <c r="H172" s="37" t="s">
        <v>36</v>
      </c>
      <c r="I172" s="43"/>
      <c r="J172" s="43">
        <f t="shared" si="2"/>
        <v>0</v>
      </c>
      <c r="K172" s="79"/>
      <c r="L172" s="82"/>
    </row>
    <row r="173" spans="1:12" ht="12.75" customHeight="1" x14ac:dyDescent="0.25">
      <c r="A173" s="32"/>
      <c r="B173" s="33"/>
      <c r="C173" s="33"/>
      <c r="D173" s="40" t="s">
        <v>286</v>
      </c>
      <c r="E173" s="40" t="s">
        <v>40</v>
      </c>
      <c r="F173" s="45"/>
      <c r="G173" s="42"/>
      <c r="H173" s="37"/>
      <c r="I173" s="43"/>
      <c r="J173" s="43">
        <f t="shared" si="2"/>
        <v>0</v>
      </c>
      <c r="K173" s="79"/>
      <c r="L173" s="82"/>
    </row>
    <row r="174" spans="1:12" ht="12.75" customHeight="1" x14ac:dyDescent="0.25">
      <c r="A174" s="32"/>
      <c r="B174" s="33"/>
      <c r="C174" s="33"/>
      <c r="D174" s="40"/>
      <c r="E174" s="46" t="s">
        <v>287</v>
      </c>
      <c r="F174" s="45"/>
      <c r="G174" s="42"/>
      <c r="H174" s="37"/>
      <c r="I174" s="43"/>
      <c r="J174" s="43">
        <f t="shared" si="2"/>
        <v>0</v>
      </c>
      <c r="K174" s="79"/>
      <c r="L174" s="82"/>
    </row>
    <row r="175" spans="1:12" ht="12.75" customHeight="1" x14ac:dyDescent="0.25">
      <c r="A175" s="32"/>
      <c r="B175" s="33"/>
      <c r="C175" s="33"/>
      <c r="D175" s="40"/>
      <c r="E175" s="46" t="s">
        <v>288</v>
      </c>
      <c r="F175" s="45"/>
      <c r="G175" s="42"/>
      <c r="H175" s="37"/>
      <c r="I175" s="43"/>
      <c r="J175" s="43">
        <f t="shared" si="2"/>
        <v>0</v>
      </c>
      <c r="K175" s="79"/>
      <c r="L175" s="82"/>
    </row>
    <row r="176" spans="1:12" ht="56.25" customHeight="1" x14ac:dyDescent="0.25">
      <c r="A176" s="32"/>
      <c r="B176" s="33"/>
      <c r="C176" s="33"/>
      <c r="D176" s="40" t="s">
        <v>289</v>
      </c>
      <c r="E176" s="40" t="s">
        <v>47</v>
      </c>
      <c r="F176" s="41" t="s">
        <v>35</v>
      </c>
      <c r="G176" s="42">
        <v>1</v>
      </c>
      <c r="H176" s="37" t="s">
        <v>36</v>
      </c>
      <c r="I176" s="43"/>
      <c r="J176" s="43">
        <f t="shared" si="2"/>
        <v>0</v>
      </c>
      <c r="K176" s="79"/>
      <c r="L176" s="82"/>
    </row>
    <row r="177" spans="1:12" ht="97.5" customHeight="1" x14ac:dyDescent="0.25">
      <c r="A177" s="32"/>
      <c r="B177" s="33"/>
      <c r="C177" s="33"/>
      <c r="D177" s="40" t="s">
        <v>290</v>
      </c>
      <c r="E177" s="44" t="s">
        <v>247</v>
      </c>
      <c r="F177" s="45"/>
      <c r="G177" s="42">
        <v>1</v>
      </c>
      <c r="H177" s="37" t="s">
        <v>36</v>
      </c>
      <c r="I177" s="43"/>
      <c r="J177" s="43">
        <f t="shared" si="2"/>
        <v>0</v>
      </c>
      <c r="K177" s="79"/>
      <c r="L177" s="82"/>
    </row>
    <row r="178" spans="1:12" ht="12.75" customHeight="1" x14ac:dyDescent="0.25">
      <c r="A178" s="32"/>
      <c r="B178" s="33"/>
      <c r="C178" s="33"/>
      <c r="D178" s="40"/>
      <c r="E178" s="44" t="s">
        <v>248</v>
      </c>
      <c r="F178" s="41" t="s">
        <v>249</v>
      </c>
      <c r="G178" s="42">
        <v>1</v>
      </c>
      <c r="H178" s="37" t="s">
        <v>36</v>
      </c>
      <c r="I178" s="43"/>
      <c r="J178" s="43">
        <f t="shared" si="2"/>
        <v>0</v>
      </c>
      <c r="K178" s="79"/>
      <c r="L178" s="82"/>
    </row>
    <row r="179" spans="1:12" ht="22.5" customHeight="1" x14ac:dyDescent="0.25">
      <c r="A179" s="32"/>
      <c r="B179" s="33"/>
      <c r="C179" s="33"/>
      <c r="D179" s="40" t="s">
        <v>291</v>
      </c>
      <c r="E179" s="40" t="s">
        <v>251</v>
      </c>
      <c r="F179" s="41" t="s">
        <v>35</v>
      </c>
      <c r="G179" s="42">
        <v>1</v>
      </c>
      <c r="H179" s="37" t="s">
        <v>36</v>
      </c>
      <c r="I179" s="43"/>
      <c r="J179" s="43">
        <f t="shared" si="2"/>
        <v>0</v>
      </c>
      <c r="K179" s="79"/>
      <c r="L179" s="82"/>
    </row>
    <row r="180" spans="1:12" ht="90" customHeight="1" x14ac:dyDescent="0.25">
      <c r="A180" s="32"/>
      <c r="B180" s="33"/>
      <c r="C180" s="33"/>
      <c r="D180" s="40" t="s">
        <v>292</v>
      </c>
      <c r="E180" s="40" t="s">
        <v>293</v>
      </c>
      <c r="F180" s="41" t="s">
        <v>35</v>
      </c>
      <c r="G180" s="42">
        <v>1</v>
      </c>
      <c r="H180" s="37" t="s">
        <v>36</v>
      </c>
      <c r="I180" s="43"/>
      <c r="J180" s="43">
        <f t="shared" si="2"/>
        <v>0</v>
      </c>
      <c r="K180" s="79"/>
      <c r="L180" s="82"/>
    </row>
    <row r="181" spans="1:12" ht="78.75" customHeight="1" x14ac:dyDescent="0.25">
      <c r="A181" s="32"/>
      <c r="B181" s="33"/>
      <c r="C181" s="33"/>
      <c r="D181" s="40" t="s">
        <v>294</v>
      </c>
      <c r="E181" s="40" t="s">
        <v>295</v>
      </c>
      <c r="F181" s="41" t="s">
        <v>35</v>
      </c>
      <c r="G181" s="42">
        <v>1</v>
      </c>
      <c r="H181" s="37" t="s">
        <v>36</v>
      </c>
      <c r="I181" s="43"/>
      <c r="J181" s="43">
        <f t="shared" si="2"/>
        <v>0</v>
      </c>
      <c r="K181" s="79"/>
      <c r="L181" s="82"/>
    </row>
    <row r="182" spans="1:12" ht="78.75" customHeight="1" x14ac:dyDescent="0.25">
      <c r="A182" s="32"/>
      <c r="B182" s="33"/>
      <c r="C182" s="33"/>
      <c r="D182" s="40" t="s">
        <v>296</v>
      </c>
      <c r="E182" s="40" t="s">
        <v>255</v>
      </c>
      <c r="F182" s="41" t="s">
        <v>35</v>
      </c>
      <c r="G182" s="42">
        <v>1</v>
      </c>
      <c r="H182" s="37" t="s">
        <v>36</v>
      </c>
      <c r="I182" s="43"/>
      <c r="J182" s="43">
        <f t="shared" si="2"/>
        <v>0</v>
      </c>
      <c r="K182" s="79"/>
      <c r="L182" s="82"/>
    </row>
    <row r="183" spans="1:12" ht="33.75" customHeight="1" x14ac:dyDescent="0.25">
      <c r="A183" s="32"/>
      <c r="B183" s="33"/>
      <c r="C183" s="33"/>
      <c r="D183" s="40" t="s">
        <v>297</v>
      </c>
      <c r="E183" s="40" t="s">
        <v>192</v>
      </c>
      <c r="F183" s="41" t="s">
        <v>35</v>
      </c>
      <c r="G183" s="42">
        <v>1</v>
      </c>
      <c r="H183" s="37" t="s">
        <v>36</v>
      </c>
      <c r="I183" s="43"/>
      <c r="J183" s="43">
        <f t="shared" si="2"/>
        <v>0</v>
      </c>
      <c r="K183" s="79"/>
      <c r="L183" s="82"/>
    </row>
    <row r="184" spans="1:12" ht="67.5" customHeight="1" x14ac:dyDescent="0.25">
      <c r="A184" s="32"/>
      <c r="B184" s="33"/>
      <c r="C184" s="33"/>
      <c r="D184" s="40" t="s">
        <v>298</v>
      </c>
      <c r="E184" s="40" t="s">
        <v>299</v>
      </c>
      <c r="F184" s="41" t="s">
        <v>35</v>
      </c>
      <c r="G184" s="42">
        <v>1</v>
      </c>
      <c r="H184" s="37" t="s">
        <v>36</v>
      </c>
      <c r="I184" s="43"/>
      <c r="J184" s="43">
        <f t="shared" si="2"/>
        <v>0</v>
      </c>
      <c r="K184" s="79"/>
      <c r="L184" s="82"/>
    </row>
    <row r="185" spans="1:12" ht="90" customHeight="1" x14ac:dyDescent="0.25">
      <c r="A185" s="32"/>
      <c r="B185" s="33"/>
      <c r="C185" s="33"/>
      <c r="D185" s="40" t="s">
        <v>300</v>
      </c>
      <c r="E185" s="40" t="s">
        <v>301</v>
      </c>
      <c r="F185" s="41" t="s">
        <v>35</v>
      </c>
      <c r="G185" s="42">
        <v>1</v>
      </c>
      <c r="H185" s="37" t="s">
        <v>36</v>
      </c>
      <c r="I185" s="43"/>
      <c r="J185" s="43">
        <f t="shared" si="2"/>
        <v>0</v>
      </c>
      <c r="K185" s="79"/>
      <c r="L185" s="82"/>
    </row>
    <row r="186" spans="1:12" ht="56.25" customHeight="1" x14ac:dyDescent="0.25">
      <c r="A186" s="32"/>
      <c r="B186" s="33"/>
      <c r="C186" s="33"/>
      <c r="D186" s="40" t="s">
        <v>302</v>
      </c>
      <c r="E186" s="40" t="s">
        <v>303</v>
      </c>
      <c r="F186" s="41" t="s">
        <v>35</v>
      </c>
      <c r="G186" s="42">
        <v>1</v>
      </c>
      <c r="H186" s="37" t="s">
        <v>36</v>
      </c>
      <c r="I186" s="43"/>
      <c r="J186" s="43">
        <f t="shared" si="2"/>
        <v>0</v>
      </c>
      <c r="K186" s="79"/>
      <c r="L186" s="82"/>
    </row>
    <row r="187" spans="1:12" ht="67.5" customHeight="1" x14ac:dyDescent="0.25">
      <c r="A187" s="32"/>
      <c r="B187" s="33"/>
      <c r="C187" s="33"/>
      <c r="D187" s="40" t="s">
        <v>304</v>
      </c>
      <c r="E187" s="40" t="s">
        <v>305</v>
      </c>
      <c r="F187" s="41" t="s">
        <v>35</v>
      </c>
      <c r="G187" s="42">
        <v>1</v>
      </c>
      <c r="H187" s="37" t="s">
        <v>36</v>
      </c>
      <c r="I187" s="43"/>
      <c r="J187" s="43">
        <f t="shared" si="2"/>
        <v>0</v>
      </c>
      <c r="K187" s="79"/>
      <c r="L187" s="82"/>
    </row>
    <row r="188" spans="1:12" ht="56.25" customHeight="1" x14ac:dyDescent="0.25">
      <c r="A188" s="32"/>
      <c r="B188" s="33"/>
      <c r="C188" s="33"/>
      <c r="D188" s="40" t="s">
        <v>306</v>
      </c>
      <c r="E188" s="40" t="s">
        <v>307</v>
      </c>
      <c r="F188" s="41" t="s">
        <v>35</v>
      </c>
      <c r="G188" s="42">
        <v>1</v>
      </c>
      <c r="H188" s="37" t="s">
        <v>36</v>
      </c>
      <c r="I188" s="43"/>
      <c r="J188" s="43">
        <f t="shared" si="2"/>
        <v>0</v>
      </c>
      <c r="K188" s="79"/>
      <c r="L188" s="82"/>
    </row>
    <row r="189" spans="1:12" ht="56.25" customHeight="1" x14ac:dyDescent="0.25">
      <c r="A189" s="32"/>
      <c r="B189" s="33"/>
      <c r="C189" s="33"/>
      <c r="D189" s="40" t="s">
        <v>308</v>
      </c>
      <c r="E189" s="40" t="s">
        <v>309</v>
      </c>
      <c r="F189" s="41" t="s">
        <v>35</v>
      </c>
      <c r="G189" s="42">
        <v>4</v>
      </c>
      <c r="H189" s="37" t="s">
        <v>36</v>
      </c>
      <c r="I189" s="43"/>
      <c r="J189" s="43">
        <f t="shared" si="2"/>
        <v>0</v>
      </c>
      <c r="K189" s="79"/>
      <c r="L189" s="82"/>
    </row>
    <row r="190" spans="1:12" ht="90" customHeight="1" x14ac:dyDescent="0.25">
      <c r="A190" s="32"/>
      <c r="B190" s="33"/>
      <c r="C190" s="33"/>
      <c r="D190" s="40" t="s">
        <v>310</v>
      </c>
      <c r="E190" s="40" t="s">
        <v>270</v>
      </c>
      <c r="F190" s="41" t="s">
        <v>35</v>
      </c>
      <c r="G190" s="42">
        <v>1</v>
      </c>
      <c r="H190" s="37" t="s">
        <v>36</v>
      </c>
      <c r="I190" s="43"/>
      <c r="J190" s="43">
        <f t="shared" si="2"/>
        <v>0</v>
      </c>
      <c r="K190" s="79"/>
      <c r="L190" s="82"/>
    </row>
    <row r="191" spans="1:12" ht="33.75" customHeight="1" x14ac:dyDescent="0.25">
      <c r="A191" s="32"/>
      <c r="B191" s="33"/>
      <c r="C191" s="33"/>
      <c r="D191" s="40" t="s">
        <v>311</v>
      </c>
      <c r="E191" s="40" t="s">
        <v>192</v>
      </c>
      <c r="F191" s="41" t="s">
        <v>35</v>
      </c>
      <c r="G191" s="42">
        <v>1</v>
      </c>
      <c r="H191" s="37" t="s">
        <v>36</v>
      </c>
      <c r="I191" s="43"/>
      <c r="J191" s="43">
        <f t="shared" si="2"/>
        <v>0</v>
      </c>
      <c r="K191" s="79"/>
      <c r="L191" s="82"/>
    </row>
    <row r="192" spans="1:12" ht="123.75" customHeight="1" x14ac:dyDescent="0.25">
      <c r="A192" s="32"/>
      <c r="B192" s="33"/>
      <c r="C192" s="33"/>
      <c r="D192" s="40" t="s">
        <v>312</v>
      </c>
      <c r="E192" s="40" t="s">
        <v>156</v>
      </c>
      <c r="F192" s="41" t="s">
        <v>35</v>
      </c>
      <c r="G192" s="42">
        <v>1</v>
      </c>
      <c r="H192" s="37" t="s">
        <v>36</v>
      </c>
      <c r="I192" s="43"/>
      <c r="J192" s="43">
        <f t="shared" si="2"/>
        <v>0</v>
      </c>
      <c r="K192" s="79"/>
      <c r="L192" s="82"/>
    </row>
    <row r="193" spans="1:12" ht="22.5" customHeight="1" x14ac:dyDescent="0.25">
      <c r="A193" s="32"/>
      <c r="B193" s="33"/>
      <c r="C193" s="33"/>
      <c r="D193" s="40" t="s">
        <v>313</v>
      </c>
      <c r="E193" s="40" t="s">
        <v>89</v>
      </c>
      <c r="F193" s="41" t="s">
        <v>35</v>
      </c>
      <c r="G193" s="42">
        <v>1</v>
      </c>
      <c r="H193" s="37"/>
      <c r="I193" s="43"/>
      <c r="J193" s="43">
        <f t="shared" si="2"/>
        <v>0</v>
      </c>
      <c r="K193" s="79"/>
      <c r="L193" s="82"/>
    </row>
    <row r="194" spans="1:12" ht="12.75" customHeight="1" x14ac:dyDescent="0.25">
      <c r="A194" s="32"/>
      <c r="B194" s="33"/>
      <c r="C194" s="33"/>
      <c r="D194" s="40"/>
      <c r="E194" s="46" t="s">
        <v>314</v>
      </c>
      <c r="F194" s="45"/>
      <c r="G194" s="42"/>
      <c r="H194" s="37"/>
      <c r="I194" s="43"/>
      <c r="J194" s="43">
        <f t="shared" si="2"/>
        <v>0</v>
      </c>
      <c r="K194" s="79"/>
      <c r="L194" s="82"/>
    </row>
    <row r="195" spans="1:12" ht="157.5" customHeight="1" x14ac:dyDescent="0.25">
      <c r="A195" s="32"/>
      <c r="B195" s="33"/>
      <c r="C195" s="33"/>
      <c r="D195" s="40" t="s">
        <v>315</v>
      </c>
      <c r="E195" s="40" t="s">
        <v>285</v>
      </c>
      <c r="F195" s="41" t="s">
        <v>35</v>
      </c>
      <c r="G195" s="42">
        <v>1</v>
      </c>
      <c r="H195" s="37" t="s">
        <v>36</v>
      </c>
      <c r="I195" s="43"/>
      <c r="J195" s="43">
        <f t="shared" si="2"/>
        <v>0</v>
      </c>
      <c r="K195" s="79"/>
      <c r="L195" s="82"/>
    </row>
    <row r="196" spans="1:12" ht="12.75" customHeight="1" x14ac:dyDescent="0.25">
      <c r="A196" s="32"/>
      <c r="B196" s="33"/>
      <c r="C196" s="33"/>
      <c r="D196" s="40"/>
      <c r="E196" s="46" t="s">
        <v>316</v>
      </c>
      <c r="F196" s="45"/>
      <c r="G196" s="42"/>
      <c r="H196" s="37"/>
      <c r="I196" s="43"/>
      <c r="J196" s="43">
        <f t="shared" si="2"/>
        <v>0</v>
      </c>
      <c r="K196" s="79"/>
      <c r="L196" s="82"/>
    </row>
    <row r="197" spans="1:12" ht="87.75" customHeight="1" x14ac:dyDescent="0.25">
      <c r="A197" s="32"/>
      <c r="B197" s="33"/>
      <c r="C197" s="33"/>
      <c r="D197" s="40" t="s">
        <v>317</v>
      </c>
      <c r="E197" s="44" t="s">
        <v>318</v>
      </c>
      <c r="F197" s="41" t="s">
        <v>35</v>
      </c>
      <c r="G197" s="42">
        <v>1</v>
      </c>
      <c r="H197" s="37" t="s">
        <v>36</v>
      </c>
      <c r="I197" s="43"/>
      <c r="J197" s="43">
        <f t="shared" si="2"/>
        <v>0</v>
      </c>
      <c r="K197" s="79"/>
      <c r="L197" s="82"/>
    </row>
    <row r="198" spans="1:12" ht="87.75" customHeight="1" x14ac:dyDescent="0.25">
      <c r="A198" s="32"/>
      <c r="B198" s="33"/>
      <c r="C198" s="33"/>
      <c r="D198" s="40" t="s">
        <v>319</v>
      </c>
      <c r="E198" s="44" t="s">
        <v>320</v>
      </c>
      <c r="F198" s="41" t="s">
        <v>35</v>
      </c>
      <c r="G198" s="42">
        <v>1</v>
      </c>
      <c r="H198" s="37" t="s">
        <v>36</v>
      </c>
      <c r="I198" s="43"/>
      <c r="J198" s="43">
        <f t="shared" si="2"/>
        <v>0</v>
      </c>
      <c r="K198" s="79"/>
      <c r="L198" s="82"/>
    </row>
    <row r="199" spans="1:12" ht="19.5" customHeight="1" x14ac:dyDescent="0.25">
      <c r="A199" s="32"/>
      <c r="B199" s="33"/>
      <c r="C199" s="33"/>
      <c r="D199" s="40" t="s">
        <v>321</v>
      </c>
      <c r="E199" s="44" t="s">
        <v>322</v>
      </c>
      <c r="F199" s="41" t="s">
        <v>35</v>
      </c>
      <c r="G199" s="42">
        <v>1</v>
      </c>
      <c r="H199" s="37" t="s">
        <v>36</v>
      </c>
      <c r="I199" s="43"/>
      <c r="J199" s="43">
        <f t="shared" si="2"/>
        <v>0</v>
      </c>
      <c r="K199" s="79"/>
      <c r="L199" s="82"/>
    </row>
    <row r="200" spans="1:12" ht="12.75" customHeight="1" x14ac:dyDescent="0.25">
      <c r="A200" s="32"/>
      <c r="B200" s="33"/>
      <c r="C200" s="33"/>
      <c r="D200" s="40"/>
      <c r="E200" s="49" t="s">
        <v>323</v>
      </c>
      <c r="F200" s="45"/>
      <c r="G200" s="42"/>
      <c r="H200" s="37"/>
      <c r="I200" s="43"/>
      <c r="J200" s="43">
        <f t="shared" si="2"/>
        <v>0</v>
      </c>
      <c r="K200" s="79"/>
      <c r="L200" s="82"/>
    </row>
    <row r="201" spans="1:12" ht="78" customHeight="1" x14ac:dyDescent="0.25">
      <c r="A201" s="32"/>
      <c r="B201" s="33"/>
      <c r="C201" s="33"/>
      <c r="D201" s="40" t="s">
        <v>324</v>
      </c>
      <c r="E201" s="44" t="s">
        <v>325</v>
      </c>
      <c r="F201" s="41" t="s">
        <v>35</v>
      </c>
      <c r="G201" s="42">
        <v>1</v>
      </c>
      <c r="H201" s="37" t="s">
        <v>36</v>
      </c>
      <c r="I201" s="43"/>
      <c r="J201" s="43">
        <f t="shared" si="2"/>
        <v>0</v>
      </c>
      <c r="K201" s="79"/>
      <c r="L201" s="82"/>
    </row>
    <row r="202" spans="1:12" ht="165.75" customHeight="1" x14ac:dyDescent="0.25">
      <c r="A202" s="32"/>
      <c r="B202" s="33"/>
      <c r="C202" s="33"/>
      <c r="D202" s="40" t="s">
        <v>326</v>
      </c>
      <c r="E202" s="44" t="s">
        <v>327</v>
      </c>
      <c r="F202" s="41" t="s">
        <v>35</v>
      </c>
      <c r="G202" s="42">
        <v>1</v>
      </c>
      <c r="H202" s="37" t="s">
        <v>36</v>
      </c>
      <c r="I202" s="43"/>
      <c r="J202" s="43">
        <f t="shared" si="2"/>
        <v>0</v>
      </c>
      <c r="K202" s="79"/>
      <c r="L202" s="82"/>
    </row>
    <row r="203" spans="1:12" ht="12.75" customHeight="1" x14ac:dyDescent="0.25">
      <c r="A203" s="32"/>
      <c r="B203" s="33"/>
      <c r="C203" s="33"/>
      <c r="D203" s="40"/>
      <c r="E203" s="44" t="s">
        <v>328</v>
      </c>
      <c r="F203" s="41" t="s">
        <v>249</v>
      </c>
      <c r="G203" s="42">
        <v>1</v>
      </c>
      <c r="H203" s="37" t="s">
        <v>36</v>
      </c>
      <c r="I203" s="43"/>
      <c r="J203" s="43">
        <f t="shared" si="2"/>
        <v>0</v>
      </c>
      <c r="K203" s="79"/>
      <c r="L203" s="82"/>
    </row>
    <row r="204" spans="1:12" ht="97.5" customHeight="1" x14ac:dyDescent="0.25">
      <c r="A204" s="32"/>
      <c r="B204" s="33"/>
      <c r="C204" s="33"/>
      <c r="D204" s="40" t="s">
        <v>329</v>
      </c>
      <c r="E204" s="44" t="s">
        <v>330</v>
      </c>
      <c r="F204" s="41" t="s">
        <v>35</v>
      </c>
      <c r="G204" s="42">
        <v>1</v>
      </c>
      <c r="H204" s="37" t="s">
        <v>36</v>
      </c>
      <c r="I204" s="43"/>
      <c r="J204" s="43">
        <f t="shared" si="2"/>
        <v>0</v>
      </c>
      <c r="K204" s="79"/>
      <c r="L204" s="82"/>
    </row>
    <row r="205" spans="1:12" ht="12.75" customHeight="1" x14ac:dyDescent="0.25">
      <c r="A205" s="32"/>
      <c r="B205" s="33"/>
      <c r="C205" s="33"/>
      <c r="D205" s="40"/>
      <c r="E205" s="49" t="s">
        <v>331</v>
      </c>
      <c r="F205" s="45"/>
      <c r="G205" s="42"/>
      <c r="H205" s="37"/>
      <c r="I205" s="43"/>
      <c r="J205" s="43">
        <f t="shared" si="2"/>
        <v>0</v>
      </c>
      <c r="K205" s="79"/>
      <c r="L205" s="82"/>
    </row>
    <row r="206" spans="1:12" ht="156" customHeight="1" x14ac:dyDescent="0.25">
      <c r="A206" s="32"/>
      <c r="B206" s="33"/>
      <c r="C206" s="33"/>
      <c r="D206" s="40" t="s">
        <v>332</v>
      </c>
      <c r="E206" s="44" t="s">
        <v>333</v>
      </c>
      <c r="F206" s="41" t="s">
        <v>35</v>
      </c>
      <c r="G206" s="42">
        <v>1</v>
      </c>
      <c r="H206" s="37" t="s">
        <v>36</v>
      </c>
      <c r="I206" s="43"/>
      <c r="J206" s="43">
        <f t="shared" si="2"/>
        <v>0</v>
      </c>
      <c r="K206" s="79"/>
      <c r="L206" s="82"/>
    </row>
    <row r="207" spans="1:12" ht="48.75" customHeight="1" x14ac:dyDescent="0.25">
      <c r="A207" s="32"/>
      <c r="B207" s="33"/>
      <c r="C207" s="33"/>
      <c r="D207" s="40" t="s">
        <v>334</v>
      </c>
      <c r="E207" s="44" t="s">
        <v>335</v>
      </c>
      <c r="F207" s="45"/>
      <c r="G207" s="42">
        <v>1</v>
      </c>
      <c r="H207" s="37" t="s">
        <v>36</v>
      </c>
      <c r="I207" s="43"/>
      <c r="J207" s="43">
        <f t="shared" si="2"/>
        <v>0</v>
      </c>
      <c r="K207" s="79"/>
      <c r="L207" s="82"/>
    </row>
    <row r="208" spans="1:12" ht="19.5" customHeight="1" x14ac:dyDescent="0.25">
      <c r="A208" s="32"/>
      <c r="B208" s="33"/>
      <c r="C208" s="33"/>
      <c r="D208" s="40" t="s">
        <v>336</v>
      </c>
      <c r="E208" s="44" t="s">
        <v>337</v>
      </c>
      <c r="F208" s="41" t="s">
        <v>249</v>
      </c>
      <c r="G208" s="42">
        <v>1</v>
      </c>
      <c r="H208" s="37" t="s">
        <v>36</v>
      </c>
      <c r="I208" s="43"/>
      <c r="J208" s="43">
        <f t="shared" si="2"/>
        <v>0</v>
      </c>
      <c r="K208" s="79"/>
      <c r="L208" s="82"/>
    </row>
    <row r="209" spans="1:12" ht="156" customHeight="1" x14ac:dyDescent="0.25">
      <c r="A209" s="32"/>
      <c r="B209" s="33"/>
      <c r="C209" s="33"/>
      <c r="D209" s="40" t="s">
        <v>338</v>
      </c>
      <c r="E209" s="44" t="s">
        <v>339</v>
      </c>
      <c r="F209" s="41" t="s">
        <v>35</v>
      </c>
      <c r="G209" s="42">
        <v>1</v>
      </c>
      <c r="H209" s="37" t="s">
        <v>36</v>
      </c>
      <c r="I209" s="43"/>
      <c r="J209" s="43">
        <f t="shared" si="2"/>
        <v>0</v>
      </c>
      <c r="K209" s="79"/>
      <c r="L209" s="82"/>
    </row>
    <row r="210" spans="1:12" ht="48.75" customHeight="1" x14ac:dyDescent="0.25">
      <c r="A210" s="32"/>
      <c r="B210" s="33"/>
      <c r="C210" s="33"/>
      <c r="D210" s="40" t="s">
        <v>340</v>
      </c>
      <c r="E210" s="44" t="s">
        <v>341</v>
      </c>
      <c r="F210" s="41" t="s">
        <v>249</v>
      </c>
      <c r="G210" s="42">
        <v>1</v>
      </c>
      <c r="H210" s="37" t="s">
        <v>36</v>
      </c>
      <c r="I210" s="43"/>
      <c r="J210" s="43">
        <f t="shared" si="2"/>
        <v>0</v>
      </c>
      <c r="K210" s="79"/>
      <c r="L210" s="82"/>
    </row>
    <row r="211" spans="1:12" ht="136.5" customHeight="1" x14ac:dyDescent="0.25">
      <c r="A211" s="32"/>
      <c r="B211" s="33"/>
      <c r="C211" s="33"/>
      <c r="D211" s="40" t="s">
        <v>342</v>
      </c>
      <c r="E211" s="44" t="s">
        <v>343</v>
      </c>
      <c r="F211" s="41" t="s">
        <v>35</v>
      </c>
      <c r="G211" s="42">
        <v>1</v>
      </c>
      <c r="H211" s="37" t="s">
        <v>36</v>
      </c>
      <c r="I211" s="43"/>
      <c r="J211" s="43">
        <f t="shared" si="2"/>
        <v>0</v>
      </c>
      <c r="K211" s="79"/>
      <c r="L211" s="82"/>
    </row>
    <row r="212" spans="1:12" ht="29.25" customHeight="1" x14ac:dyDescent="0.25">
      <c r="A212" s="32"/>
      <c r="B212" s="33"/>
      <c r="C212" s="33"/>
      <c r="D212" s="40"/>
      <c r="E212" s="44" t="s">
        <v>344</v>
      </c>
      <c r="F212" s="41" t="s">
        <v>249</v>
      </c>
      <c r="G212" s="42">
        <v>1</v>
      </c>
      <c r="H212" s="37" t="s">
        <v>36</v>
      </c>
      <c r="I212" s="43"/>
      <c r="J212" s="43">
        <f t="shared" si="2"/>
        <v>0</v>
      </c>
      <c r="K212" s="79"/>
      <c r="L212" s="82"/>
    </row>
    <row r="213" spans="1:12" ht="156" customHeight="1" x14ac:dyDescent="0.25">
      <c r="A213" s="32"/>
      <c r="B213" s="33"/>
      <c r="C213" s="33"/>
      <c r="D213" s="40" t="s">
        <v>345</v>
      </c>
      <c r="E213" s="44" t="s">
        <v>346</v>
      </c>
      <c r="F213" s="41" t="s">
        <v>35</v>
      </c>
      <c r="G213" s="42">
        <v>1</v>
      </c>
      <c r="H213" s="37" t="s">
        <v>36</v>
      </c>
      <c r="I213" s="43"/>
      <c r="J213" s="43">
        <f t="shared" si="2"/>
        <v>0</v>
      </c>
      <c r="K213" s="79"/>
      <c r="L213" s="82"/>
    </row>
    <row r="214" spans="1:12" ht="19.5" customHeight="1" x14ac:dyDescent="0.25">
      <c r="A214" s="32"/>
      <c r="B214" s="33"/>
      <c r="C214" s="33"/>
      <c r="D214" s="40"/>
      <c r="E214" s="44" t="s">
        <v>347</v>
      </c>
      <c r="F214" s="41" t="s">
        <v>249</v>
      </c>
      <c r="G214" s="42">
        <v>1</v>
      </c>
      <c r="H214" s="37" t="s">
        <v>36</v>
      </c>
      <c r="I214" s="43"/>
      <c r="J214" s="43">
        <f t="shared" si="2"/>
        <v>0</v>
      </c>
      <c r="K214" s="79"/>
      <c r="L214" s="82"/>
    </row>
    <row r="215" spans="1:12" ht="58.5" customHeight="1" x14ac:dyDescent="0.25">
      <c r="A215" s="32"/>
      <c r="B215" s="33"/>
      <c r="C215" s="33"/>
      <c r="D215" s="40" t="s">
        <v>348</v>
      </c>
      <c r="E215" s="44" t="s">
        <v>349</v>
      </c>
      <c r="F215" s="41" t="s">
        <v>35</v>
      </c>
      <c r="G215" s="42">
        <v>1</v>
      </c>
      <c r="H215" s="37" t="s">
        <v>36</v>
      </c>
      <c r="I215" s="43"/>
      <c r="J215" s="43">
        <f t="shared" si="2"/>
        <v>0</v>
      </c>
      <c r="K215" s="79"/>
      <c r="L215" s="82"/>
    </row>
    <row r="216" spans="1:12" ht="58.5" customHeight="1" x14ac:dyDescent="0.25">
      <c r="A216" s="32"/>
      <c r="B216" s="33"/>
      <c r="C216" s="33"/>
      <c r="D216" s="40" t="s">
        <v>350</v>
      </c>
      <c r="E216" s="44" t="s">
        <v>351</v>
      </c>
      <c r="F216" s="41" t="s">
        <v>35</v>
      </c>
      <c r="G216" s="42">
        <v>1</v>
      </c>
      <c r="H216" s="37" t="s">
        <v>36</v>
      </c>
      <c r="I216" s="43"/>
      <c r="J216" s="43">
        <f t="shared" ref="J216:J224" si="3">G216*I216</f>
        <v>0</v>
      </c>
      <c r="K216" s="79"/>
      <c r="L216" s="82"/>
    </row>
    <row r="217" spans="1:12" ht="87.75" customHeight="1" x14ac:dyDescent="0.25">
      <c r="A217" s="32"/>
      <c r="B217" s="33"/>
      <c r="C217" s="33"/>
      <c r="D217" s="40" t="s">
        <v>352</v>
      </c>
      <c r="E217" s="44" t="s">
        <v>353</v>
      </c>
      <c r="F217" s="41" t="s">
        <v>35</v>
      </c>
      <c r="G217" s="42">
        <v>1</v>
      </c>
      <c r="H217" s="37" t="s">
        <v>36</v>
      </c>
      <c r="I217" s="43"/>
      <c r="J217" s="43">
        <f t="shared" si="3"/>
        <v>0</v>
      </c>
      <c r="K217" s="79"/>
      <c r="L217" s="82"/>
    </row>
    <row r="218" spans="1:12" ht="87.75" customHeight="1" x14ac:dyDescent="0.25">
      <c r="A218" s="32"/>
      <c r="B218" s="33"/>
      <c r="C218" s="33"/>
      <c r="D218" s="40" t="s">
        <v>354</v>
      </c>
      <c r="E218" s="44" t="s">
        <v>355</v>
      </c>
      <c r="F218" s="41" t="s">
        <v>35</v>
      </c>
      <c r="G218" s="42">
        <v>1</v>
      </c>
      <c r="H218" s="37" t="s">
        <v>36</v>
      </c>
      <c r="I218" s="43"/>
      <c r="J218" s="43">
        <f t="shared" si="3"/>
        <v>0</v>
      </c>
      <c r="K218" s="79"/>
      <c r="L218" s="82"/>
    </row>
    <row r="219" spans="1:12" ht="126.75" customHeight="1" x14ac:dyDescent="0.25">
      <c r="A219" s="32"/>
      <c r="B219" s="33"/>
      <c r="C219" s="33"/>
      <c r="D219" s="40" t="s">
        <v>356</v>
      </c>
      <c r="E219" s="44" t="s">
        <v>357</v>
      </c>
      <c r="F219" s="41" t="s">
        <v>35</v>
      </c>
      <c r="G219" s="42">
        <v>1</v>
      </c>
      <c r="H219" s="37" t="s">
        <v>36</v>
      </c>
      <c r="I219" s="43"/>
      <c r="J219" s="43">
        <f t="shared" si="3"/>
        <v>0</v>
      </c>
      <c r="K219" s="79"/>
      <c r="L219" s="82"/>
    </row>
    <row r="220" spans="1:12" ht="48.75" customHeight="1" x14ac:dyDescent="0.25">
      <c r="A220" s="32"/>
      <c r="B220" s="33"/>
      <c r="C220" s="33"/>
      <c r="D220" s="40" t="s">
        <v>358</v>
      </c>
      <c r="E220" s="44" t="s">
        <v>359</v>
      </c>
      <c r="F220" s="41" t="s">
        <v>35</v>
      </c>
      <c r="G220" s="42">
        <v>2</v>
      </c>
      <c r="H220" s="37" t="s">
        <v>36</v>
      </c>
      <c r="I220" s="43"/>
      <c r="J220" s="43">
        <f t="shared" si="3"/>
        <v>0</v>
      </c>
      <c r="K220" s="79"/>
      <c r="L220" s="82"/>
    </row>
    <row r="221" spans="1:12" ht="48.75" customHeight="1" x14ac:dyDescent="0.25">
      <c r="A221" s="32"/>
      <c r="B221" s="33"/>
      <c r="C221" s="33"/>
      <c r="D221" s="40" t="s">
        <v>360</v>
      </c>
      <c r="E221" s="44" t="s">
        <v>361</v>
      </c>
      <c r="F221" s="41" t="s">
        <v>35</v>
      </c>
      <c r="G221" s="42">
        <v>1</v>
      </c>
      <c r="H221" s="37" t="s">
        <v>36</v>
      </c>
      <c r="I221" s="43"/>
      <c r="J221" s="43">
        <f t="shared" si="3"/>
        <v>0</v>
      </c>
      <c r="K221" s="79"/>
      <c r="L221" s="82"/>
    </row>
    <row r="222" spans="1:12" ht="12.75" customHeight="1" x14ac:dyDescent="0.25">
      <c r="A222" s="32"/>
      <c r="B222" s="33"/>
      <c r="C222" s="33"/>
      <c r="D222" s="40"/>
      <c r="E222" s="50"/>
      <c r="F222" s="45"/>
      <c r="G222" s="42"/>
      <c r="H222" s="37"/>
      <c r="I222" s="43"/>
      <c r="J222" s="43">
        <f t="shared" si="3"/>
        <v>0</v>
      </c>
      <c r="K222" s="79"/>
      <c r="L222" s="82"/>
    </row>
    <row r="223" spans="1:12" ht="12.75" customHeight="1" x14ac:dyDescent="0.25">
      <c r="A223" s="32"/>
      <c r="B223" s="33"/>
      <c r="C223" s="33"/>
      <c r="D223" s="40" t="s">
        <v>362</v>
      </c>
      <c r="E223" s="40" t="s">
        <v>363</v>
      </c>
      <c r="F223" s="41" t="s">
        <v>35</v>
      </c>
      <c r="G223" s="42">
        <v>1</v>
      </c>
      <c r="H223" s="37" t="s">
        <v>36</v>
      </c>
      <c r="I223" s="43"/>
      <c r="J223" s="43">
        <f t="shared" si="3"/>
        <v>0</v>
      </c>
      <c r="K223" s="79"/>
      <c r="L223" s="82"/>
    </row>
    <row r="224" spans="1:12" ht="12.75" customHeight="1" x14ac:dyDescent="0.25">
      <c r="A224" s="51"/>
      <c r="B224" s="52"/>
      <c r="C224" s="52"/>
      <c r="D224" s="53" t="s">
        <v>364</v>
      </c>
      <c r="E224" s="53" t="s">
        <v>365</v>
      </c>
      <c r="F224" s="54" t="s">
        <v>35</v>
      </c>
      <c r="G224" s="55">
        <v>1</v>
      </c>
      <c r="H224" s="37" t="s">
        <v>36</v>
      </c>
      <c r="I224" s="56"/>
      <c r="J224" s="56">
        <f t="shared" si="3"/>
        <v>0</v>
      </c>
      <c r="K224" s="80"/>
      <c r="L224" s="83"/>
    </row>
    <row r="225" spans="1:12" ht="12.75" customHeight="1" x14ac:dyDescent="0.25">
      <c r="A225" s="57"/>
      <c r="B225" s="58"/>
      <c r="C225" s="58"/>
      <c r="D225" s="58"/>
      <c r="E225" s="58"/>
      <c r="F225" s="58"/>
      <c r="G225" s="59"/>
      <c r="H225" s="59"/>
      <c r="I225" s="60"/>
      <c r="J225" s="61"/>
      <c r="K225" s="70"/>
      <c r="L225" s="62"/>
    </row>
    <row r="226" spans="1:12" ht="67.5" customHeight="1" x14ac:dyDescent="0.25">
      <c r="A226" s="63"/>
      <c r="B226" s="64"/>
      <c r="C226" s="64"/>
      <c r="D226" s="64"/>
      <c r="E226" s="65" t="s">
        <v>366</v>
      </c>
      <c r="F226" s="64"/>
      <c r="G226" s="64"/>
      <c r="H226" s="64"/>
      <c r="I226" s="64"/>
      <c r="J226" s="66"/>
      <c r="K226" s="66"/>
      <c r="L226" s="1"/>
    </row>
  </sheetData>
  <mergeCells count="5">
    <mergeCell ref="A1:E1"/>
    <mergeCell ref="C9:E9"/>
    <mergeCell ref="C12:E12"/>
    <mergeCell ref="K21:K224"/>
    <mergeCell ref="L21:L224"/>
  </mergeCells>
  <pageMargins left="0" right="3.9370099999999998E-2" top="0.59055100000000005" bottom="0.62992099999999995" header="0.19685" footer="0.31496099999999999"/>
  <pageSetup orientation="landscape" r:id="rId1"/>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Vančurová Petra</cp:lastModifiedBy>
  <dcterms:created xsi:type="dcterms:W3CDTF">2020-08-03T07:09:35Z</dcterms:created>
  <dcterms:modified xsi:type="dcterms:W3CDTF">2021-03-19T13:20:09Z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0ebb53-23a2-471a-9c6e-17bd0d11311e_Enabled">
    <vt:lpwstr>True</vt:lpwstr>
  </property>
  <property fmtid="{D5CDD505-2E9C-101B-9397-08002B2CF9AE}" pid="3" name="MSIP_Label_690ebb53-23a2-471a-9c6e-17bd0d11311e_SiteId">
    <vt:lpwstr>418bc066-1b00-4aad-ad98-9ead95bb26a9</vt:lpwstr>
  </property>
  <property fmtid="{D5CDD505-2E9C-101B-9397-08002B2CF9AE}" pid="4" name="MSIP_Label_690ebb53-23a2-471a-9c6e-17bd0d11311e_Owner">
    <vt:lpwstr>vancurova.petra@kr-jihomoravsky.cz</vt:lpwstr>
  </property>
  <property fmtid="{D5CDD505-2E9C-101B-9397-08002B2CF9AE}" pid="5" name="MSIP_Label_690ebb53-23a2-471a-9c6e-17bd0d11311e_SetDate">
    <vt:lpwstr>2020-08-03T07:09:32.9476657Z</vt:lpwstr>
  </property>
  <property fmtid="{D5CDD505-2E9C-101B-9397-08002B2CF9AE}" pid="6" name="MSIP_Label_690ebb53-23a2-471a-9c6e-17bd0d11311e_Name">
    <vt:lpwstr>Verejne</vt:lpwstr>
  </property>
  <property fmtid="{D5CDD505-2E9C-101B-9397-08002B2CF9AE}" pid="7" name="MSIP_Label_690ebb53-23a2-471a-9c6e-17bd0d11311e_Application">
    <vt:lpwstr>Microsoft Azure Information Protection</vt:lpwstr>
  </property>
  <property fmtid="{D5CDD505-2E9C-101B-9397-08002B2CF9AE}" pid="8" name="MSIP_Label_690ebb53-23a2-471a-9c6e-17bd0d11311e_Extended_MSFT_Method">
    <vt:lpwstr>Automatic</vt:lpwstr>
  </property>
  <property fmtid="{D5CDD505-2E9C-101B-9397-08002B2CF9AE}" pid="9" name="Sensitivity">
    <vt:lpwstr>Verejne</vt:lpwstr>
  </property>
</Properties>
</file>